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2" windowHeight="6720" activeTab="0"/>
  </bookViews>
  <sheets>
    <sheet name="формируемый тест" sheetId="1" r:id="rId1"/>
    <sheet name="1" sheetId="2" state="hidden" r:id="rId2"/>
    <sheet name="2" sheetId="3" state="hidden" r:id="rId3"/>
    <sheet name="3" sheetId="4" state="hidden" r:id="rId4"/>
  </sheets>
  <definedNames>
    <definedName name="_xlnm._FilterDatabase" localSheetId="1" hidden="1">'1'!$A$1:$N$401</definedName>
    <definedName name="_xlnm.Print_Area" localSheetId="0">'формируемый тест'!$A$1:$E$41</definedName>
  </definedNames>
  <calcPr fullCalcOnLoad="1"/>
</workbook>
</file>

<file path=xl/sharedStrings.xml><?xml version="1.0" encoding="utf-8"?>
<sst xmlns="http://schemas.openxmlformats.org/spreadsheetml/2006/main" count="1292" uniqueCount="323">
  <si>
    <t>Критериями массового высвобождения работников в соответствии с коллективным договором считают:</t>
  </si>
  <si>
    <t>увольнение 5 и более процентов работников вуза в течение 30 календарных дней</t>
  </si>
  <si>
    <t>увольнение 10 и более процентов работников вуза в течение 60 календарных дней</t>
  </si>
  <si>
    <t>увольнение 10 и более процентов работников вуза в течение 90 календарных дней</t>
  </si>
  <si>
    <t>увольнение 10 и более процентов работников вуза в течение 120 календарных дней</t>
  </si>
  <si>
    <t>При увольнении по инициативе работника в связи с наступлением инвалидности (при наличии медицинского заключения) работодатель выплачивает работнику дополнительно сверх установленной законодательством суммы:</t>
  </si>
  <si>
    <t>не менее 3-х минимальных размеров оплаты труда, но только работникам, проработавшим в университете не менее 20 лет</t>
  </si>
  <si>
    <t>не менее 3-х минимальных размеров оплаты труда, а проработавшим в университете не менее 20 лет – в размере не менее 4-х МРОТ</t>
  </si>
  <si>
    <t>не менее 1-го минимального размера оплаты труда</t>
  </si>
  <si>
    <t>ничего не выплачивает</t>
  </si>
  <si>
    <t>да</t>
  </si>
  <si>
    <t>нет</t>
  </si>
  <si>
    <t>Имеет ли право работник в случае задержки выплаты заработной платы на срок более 15 дней, известив Работодателя в письменной форме, приостановить работу на весь период до выплаты, задержанной суммы:</t>
  </si>
  <si>
    <t>Работодатель обязуется бесплатно предоставлять в свободное от учебного процесса время по заявкам подразделений или инициативных групп спортивные залы и стадион для оздоровительных занятий работников и аспирантов, спортивный инвентарь</t>
  </si>
  <si>
    <t>Работодатель обязуется предоставлять залы столовых университета для организации торжественных вечеров по случаю дня рождения, юбилея, свадьбы и т.п. работникам университета без оплаты услуг по предоставлению помещений по заявке</t>
  </si>
  <si>
    <t>Сокращение должности работника может осуществляться при условии</t>
  </si>
  <si>
    <t>при условии предварительного письменного уведомления самого работника не менее чем за 2 недели до увольнения</t>
  </si>
  <si>
    <t>при условии предварительного письменного уведомления самого работника не менее чем за 2 месяца до увольнения</t>
  </si>
  <si>
    <t>при условии предварительного письменного уведомления профкома ИжГТУ и служб занятости не менее чем за 2 месяца до увольнения</t>
  </si>
  <si>
    <t>при условии предварительного письменного уведомления самого работника и служб занятости не менее чем за 1 месяц до увольнения</t>
  </si>
  <si>
    <t>Работнику за время нахождения в командировке выплачивается плата, рассчитанная</t>
  </si>
  <si>
    <t>за 6 месяцев, предшествующих моменту выплаты</t>
  </si>
  <si>
    <t>за 12 месяцев, предшествующих моменту выплаты</t>
  </si>
  <si>
    <t>за 24 месяцев, предшествующих моменту выплаты</t>
  </si>
  <si>
    <t>КД</t>
  </si>
  <si>
    <t>П об Опл. Тр</t>
  </si>
  <si>
    <t>Продолжительность работы по совместительству не может превышать</t>
  </si>
  <si>
    <t>четверти месячной нормы рабочего времени</t>
  </si>
  <si>
    <t>месячной нормы рабочего времени</t>
  </si>
  <si>
    <t>половины месячной нормы рабочего времени</t>
  </si>
  <si>
    <t>одной третьей месячной нормы рабочего времени</t>
  </si>
  <si>
    <t>должностной оклад, установленный по уровню соответствующей ПКГ</t>
  </si>
  <si>
    <t>почасовую оплату</t>
  </si>
  <si>
    <t>выплаты компенсационного и стимулирующего характера</t>
  </si>
  <si>
    <t>Ограничивается ли заработная плата работника предельными размерами</t>
  </si>
  <si>
    <t>да, у отдельных категорий в абсолютном размере</t>
  </si>
  <si>
    <t>да, у отдельных категорий в относительных размерах (кратно чему-то)</t>
  </si>
  <si>
    <t>Работники из числа профессорско-преподавательского состава, состоящие в штате ФГБОУ ВПО «ИжГТУ имени М.Т. Калашникова», могут выполнять педагогическую работу на условиях почасовой оплаты труда в объеме</t>
  </si>
  <si>
    <t>не более 100 часов в год, которая не считается совместительством</t>
  </si>
  <si>
    <t>не более 1200 часов в год, которая не считается совместительством</t>
  </si>
  <si>
    <t>не более 300 часов в год, которая не считается совместительством</t>
  </si>
  <si>
    <t>не более 1650 часов в год, которая не считается совместительством</t>
  </si>
  <si>
    <t>Выплаты компенсационного характера могут устанавливаться к должностным окладам работников по соответствующим квалификационным уровням ПКГ</t>
  </si>
  <si>
    <t>в процентах к должностному окладу</t>
  </si>
  <si>
    <t>в абсолютных размерах</t>
  </si>
  <si>
    <t>иным способом, если это установлено федеральными законами Российской Федерации</t>
  </si>
  <si>
    <t>иным способом, если это установлено указами Президента Российской Федерации</t>
  </si>
  <si>
    <t>Выплаты в виде процентных надбавок к должностному окладу работникам, занятым на работах с особо вредными условиями труда осуществляются в размере</t>
  </si>
  <si>
    <t>Выплаты за работу в местностях с особыми климатическими условиями  осуществляются в виде процентной надбавки в размере</t>
  </si>
  <si>
    <t>Работникам университета могут быть установлены следующие виды выплат стимулирующего характера</t>
  </si>
  <si>
    <t>выплаты за качество выполняемых работ</t>
  </si>
  <si>
    <t>премиальные выплаты по итогам работы</t>
  </si>
  <si>
    <t>выплаты за стаж непрерывной работы, выслугу лет для педагогических работников детского сада и медицинских работников</t>
  </si>
  <si>
    <t>выплаты за стаж непрерывной работы, выслугу лет для работников из числа ППС</t>
  </si>
  <si>
    <t>6000 рублей</t>
  </si>
  <si>
    <t>5000 рублей</t>
  </si>
  <si>
    <t>3000 рублей</t>
  </si>
  <si>
    <t>Социальной программой не оговаривается</t>
  </si>
  <si>
    <t>Материальная помощь на частичную компенсацию стоимости путевок в ДОЛ может выделяться</t>
  </si>
  <si>
    <t>ежегодно</t>
  </si>
  <si>
    <t>один раз в два года</t>
  </si>
  <si>
    <t>один раз в 3 года</t>
  </si>
  <si>
    <t>2 раза в год</t>
  </si>
  <si>
    <t>Материальная помощь для частичной компенсации затрат членов профсоюза на подготовку их детей к школе и затрат на организацию выпуска из школы выделяется при предъявлении соответствующих документов</t>
  </si>
  <si>
    <t>Материальная помощь на частичную компенсацию стоимости санаторно-курортного лечения членов профсоюза выделяется, как правило</t>
  </si>
  <si>
    <t>Материальная помощь на частичную компенсацию стоимости путевок в учебно-спортивный центр ИжГТУ может выделяться</t>
  </si>
  <si>
    <t>Материальная помощь на частичную компенсацию стоимости дорогостоящего лечения членов профсоюза, выделяется, как правило</t>
  </si>
  <si>
    <t>Материальная помощь на частичную компенсацию стоимости дорогостоящего лечения членов профсоюза выделяется по личному заявлению члена ПО ИжГТУ, к которому прикладываются</t>
  </si>
  <si>
    <t>договор на оказание платных медицинских услуг</t>
  </si>
  <si>
    <t>копия договора на оказание платных медицинских услуг</t>
  </si>
  <si>
    <t>платежные документы</t>
  </si>
  <si>
    <t>копии платежных документов</t>
  </si>
  <si>
    <t>один раз в 2 года</t>
  </si>
  <si>
    <t>по усмотрению Профкома</t>
  </si>
  <si>
    <t>Персональный размер материальной помощи на частичную компенсацию стоимости путевок в ДОЛ определяется решением Президиума профкома, но составляет</t>
  </si>
  <si>
    <t>не более 50% стоимости путевки</t>
  </si>
  <si>
    <t>не более 20% стоимости путевки</t>
  </si>
  <si>
    <t>не более 10% стоимости путевки</t>
  </si>
  <si>
    <t>предельный размер не оговаривается</t>
  </si>
  <si>
    <t>Сокращенная продолжительность рабочего времени для работников, являющихся инвалидами I или II группы устанавливается</t>
  </si>
  <si>
    <t>не более 40 часов в неделю</t>
  </si>
  <si>
    <t>Для работников, занятых на работах с вредными и (или) опасными условиями труда, где установлена сокращенная продолжительность рабочего времени, максимально допустимая продолжительность ежедневной работы (смены) не может превышать</t>
  </si>
  <si>
    <t>коллективным договором</t>
  </si>
  <si>
    <t>В стаж работы, дающий право на ежегодный основной оплачиваемый отпуск, не включаются</t>
  </si>
  <si>
    <t>время предоставляемых по просьбе работника отпусков без сохранения заработной платы, не превышающее 14 календарных дней в течение рабочего года</t>
  </si>
  <si>
    <t>время вынужденного прогула при незаконном увольнении или отстранении от работы и последующем восстановлении на прежней работе</t>
  </si>
  <si>
    <t>время отпусков по уходу за ребенком до достижения им установленного законом возраста</t>
  </si>
  <si>
    <t>время нахождения в командировке</t>
  </si>
  <si>
    <t>Может ли часть ежегодного оплачиваемого отпуска, превышающая 28 календарных дней, быть заменена денежной компенсацией</t>
  </si>
  <si>
    <t>да, по желанию работодателя</t>
  </si>
  <si>
    <t>да, по письменному заявлению работника</t>
  </si>
  <si>
    <t>да, по взаимному согласию сторон</t>
  </si>
  <si>
    <t>Проводится ли конкурс для работников из числа ППС, работающих на бессрочном трудовом договоре?</t>
  </si>
  <si>
    <t>Соц Пр</t>
  </si>
  <si>
    <t>ТК</t>
  </si>
  <si>
    <t>да, с согласия работника</t>
  </si>
  <si>
    <t>да, обязательно</t>
  </si>
  <si>
    <t>За причиненный ущерб работник несет материальную ответственность в пределах</t>
  </si>
  <si>
    <t>половины своего среднего месячного заработка</t>
  </si>
  <si>
    <t>своего среднего месячного заработка</t>
  </si>
  <si>
    <t>размера ущерба</t>
  </si>
  <si>
    <t>двух средних месячных заработков</t>
  </si>
  <si>
    <t>Трудовые договоры на замещение должностей научно-педагогических работников в высшем учебном заведении могут заключаться</t>
  </si>
  <si>
    <t>на срок, определенный сторонами трудового договора, но не более 5 лет</t>
  </si>
  <si>
    <t xml:space="preserve"> Для педагогических работников устанавливается сокращенная продолжительность рабочего времени</t>
  </si>
  <si>
    <t>не более 32 часов в неделю</t>
  </si>
  <si>
    <t>не более 36 часов в неделю</t>
  </si>
  <si>
    <t>не более 18 часов в неделю</t>
  </si>
  <si>
    <t>Не проводится конкурс на замещение должности научно-педагогического работника в высшем учебном заведении</t>
  </si>
  <si>
    <t>должностей декана факультета и заведующего кафедрой</t>
  </si>
  <si>
    <t>должностей научно-педагогических работников, занимаемых беременными женщинами</t>
  </si>
  <si>
    <t>должностей научно-педагогических работников, занимаемых по трудовому договору,  женщинами, имеющими детей в возрасте до трёх лет</t>
  </si>
  <si>
    <t>при оформлении по совместительству</t>
  </si>
  <si>
    <t xml:space="preserve">
На усмотрение работодателя</t>
  </si>
  <si>
    <t xml:space="preserve">
да, но с согласия работодателя</t>
  </si>
  <si>
    <t xml:space="preserve">
да</t>
  </si>
  <si>
    <t xml:space="preserve">
</t>
  </si>
  <si>
    <t>перенос строки для заполнения коротких ответов при длинных вопросах</t>
  </si>
  <si>
    <t xml:space="preserve">
 0</t>
  </si>
  <si>
    <t>вопрос</t>
  </si>
  <si>
    <t>Вариант №</t>
  </si>
  <si>
    <t>НОМЕР ТЕСТА</t>
  </si>
  <si>
    <t>стоимость задания</t>
  </si>
  <si>
    <t>номер задания в тесте</t>
  </si>
  <si>
    <t>РЕЗУЛЬТАТ</t>
  </si>
  <si>
    <t>№ варианта =</t>
  </si>
  <si>
    <t>проверка повторяющихся вопросов в тесте</t>
  </si>
  <si>
    <t xml:space="preserve"> </t>
  </si>
  <si>
    <t>Сокращение должности работника может осуществляться при условии предварительного письменного уведомления самого работника, профкома ИжГТУ и служб занятости:</t>
  </si>
  <si>
    <t>В соответствии с коллективным договором обязуется ли работник участвовать не реже одного раза в год в организуемых администрацией и профкомом мероприятиях, направленных на поддержание чистоты и порядка в помещениях, на территории университета:</t>
  </si>
  <si>
    <t>не менее чем за 1 месяца до увольнения;</t>
  </si>
  <si>
    <t>не менее чем за 2 месяца до увольнения;</t>
  </si>
  <si>
    <t>не менее чем за 3 месяца до увольнения</t>
  </si>
  <si>
    <t>не менее чем за 4 месяца до увольнения</t>
  </si>
  <si>
    <t xml:space="preserve">
Да</t>
  </si>
  <si>
    <t xml:space="preserve">
нет</t>
  </si>
  <si>
    <t xml:space="preserve">
да, если численность группы не менее 15 человек</t>
  </si>
  <si>
    <t xml:space="preserve">
да, если заявка подана за один месяц до даты проведения мероприятия</t>
  </si>
  <si>
    <t xml:space="preserve">
да, в любом случае</t>
  </si>
  <si>
    <t xml:space="preserve">
да, если заявка подана за 2 недели до даты проведения мероприятия</t>
  </si>
  <si>
    <t xml:space="preserve">
от 4% до 12% от должностного оклада</t>
  </si>
  <si>
    <t xml:space="preserve">
от 12% до 16% от должностного оклада</t>
  </si>
  <si>
    <t xml:space="preserve">
от 16% до 24% от должностного оклада</t>
  </si>
  <si>
    <t xml:space="preserve">
не предусмотрены</t>
  </si>
  <si>
    <t xml:space="preserve">
30% от заработной платы работника</t>
  </si>
  <si>
    <t xml:space="preserve">
15% от должностного оклада работника</t>
  </si>
  <si>
    <t xml:space="preserve">
15% от заработной платы работника</t>
  </si>
  <si>
    <t xml:space="preserve">
30% от должностного оклада работника</t>
  </si>
  <si>
    <t xml:space="preserve">
по окончании детьми детского сада</t>
  </si>
  <si>
    <t xml:space="preserve">
по окончании школы</t>
  </si>
  <si>
    <t xml:space="preserve">
по окончании техникума на базе 9 классов</t>
  </si>
  <si>
    <t xml:space="preserve">
по окончании техникума на базе 11 классов</t>
  </si>
  <si>
    <t xml:space="preserve">
не чаще одного раза в два года</t>
  </si>
  <si>
    <t xml:space="preserve">
не чаще одного раза в три года</t>
  </si>
  <si>
    <t xml:space="preserve">
не чаще одного раза в пять лет</t>
  </si>
  <si>
    <t xml:space="preserve">
один раз в два года</t>
  </si>
  <si>
    <t xml:space="preserve">
один раз в 3 года</t>
  </si>
  <si>
    <t xml:space="preserve">
2 раза в год</t>
  </si>
  <si>
    <t xml:space="preserve">
не более 40 часов в неделю</t>
  </si>
  <si>
    <t xml:space="preserve">
не более 35 часов в неделю</t>
  </si>
  <si>
    <t xml:space="preserve">
не более 30 часов в неделю</t>
  </si>
  <si>
    <t xml:space="preserve">
не более 25 часов в неделю</t>
  </si>
  <si>
    <t xml:space="preserve">
при 36-часовой рабочей неделе - 8 часов</t>
  </si>
  <si>
    <t xml:space="preserve">
при 36-часовой рабочей неделе - 6 часов</t>
  </si>
  <si>
    <t xml:space="preserve">
при 30-часовой рабочей неделе и менее - 6 часов</t>
  </si>
  <si>
    <t xml:space="preserve">
при 40-часовой рабочей неделе - 8 часов</t>
  </si>
  <si>
    <t xml:space="preserve">
да, сроком не более чем на 15 дней</t>
  </si>
  <si>
    <t xml:space="preserve">
Нет</t>
  </si>
  <si>
    <t xml:space="preserve">
На усмотрение работника</t>
  </si>
  <si>
    <t xml:space="preserve">
по заявлению работника</t>
  </si>
  <si>
    <t xml:space="preserve">
нет</t>
  </si>
  <si>
    <t xml:space="preserve">
да</t>
  </si>
  <si>
    <t xml:space="preserve">
на усмотрение работодателя</t>
  </si>
  <si>
    <t xml:space="preserve">
да, если не поступило финансирование</t>
  </si>
  <si>
    <t>за 12 месяцев, предшествующих моменту выплаты, но не меньше фактической</t>
  </si>
  <si>
    <t>Выплата за медали, почетные звания, нагрудные знаки Минобрнауки России согласно Положению об оплате труда является</t>
  </si>
  <si>
    <t>единовременной</t>
  </si>
  <si>
    <t>регулярной в течение года</t>
  </si>
  <si>
    <t>регулярной на время работы</t>
  </si>
  <si>
    <t>по решению ректора</t>
  </si>
  <si>
    <t>ежегодно, при условии непревышении установленного лимита</t>
  </si>
  <si>
    <t>не более 3000 рублей</t>
  </si>
  <si>
    <t>Персональный размер материальной помощи на частичную компенсацию стоимости путевок в санаторий-профилакторий ИжГТУ на заезд «Мать и дитя» для ребенка составляет</t>
  </si>
  <si>
    <t>уменьшение нормы часов на ставку</t>
  </si>
  <si>
    <t>уменьшение доли ставки</t>
  </si>
  <si>
    <t>сокращение должностных обязанностей</t>
  </si>
  <si>
    <t>Неполное рабочее время - это</t>
  </si>
  <si>
    <t>неполная рабочая неделя</t>
  </si>
  <si>
    <t>Работодатель обязан устанавливать неполное рабочее время</t>
  </si>
  <si>
    <t>по просьбе беременной женщины</t>
  </si>
  <si>
    <t xml:space="preserve">одного из родителей (опекуна, попечителя), имеющего ребенка в возрасте до четырнадцати лет </t>
  </si>
  <si>
    <t>одного из родителей (опекуна, попечителя), имеющегоребенка-инвалида в возрасте до восемнадцати лет</t>
  </si>
  <si>
    <t>лица, осуществляющего уход за больным членом семьи в соответствии с медицинским заключением</t>
  </si>
  <si>
    <t>уменьшится доля ставки</t>
  </si>
  <si>
    <t>Работая на 1 одну ставку после  написания заявление на неполный рабочий день у работника</t>
  </si>
  <si>
    <t>уменьшается продолжительность рабочего дня</t>
  </si>
  <si>
    <t>уменьшается продолжительность отпуска</t>
  </si>
  <si>
    <t>уменьшается размер оплаты труда</t>
  </si>
  <si>
    <t>Беременных женщин запрещено</t>
  </si>
  <si>
    <t>направлять в служебные командировки</t>
  </si>
  <si>
    <t>првлекать к сверхурочной работе</t>
  </si>
  <si>
    <t>привлекать к работе в ночное время</t>
  </si>
  <si>
    <t>привлекать к работе в выходные дни</t>
  </si>
  <si>
    <t>7000 рублей</t>
  </si>
  <si>
    <t>Материальная помощь на частичную компенсацию стоимости путевок для детей в санаторий-профилакторий ИжГТУ на заезд «Мать и дитя» может выделяться</t>
  </si>
  <si>
    <t>3500 рублей</t>
  </si>
  <si>
    <t>Согласно Положению о порядке и условиях оказания материальной поддержки работникам университета материальная помощь оказывается по основаниям</t>
  </si>
  <si>
    <t>всем работникам в связи со смертью близких родственников</t>
  </si>
  <si>
    <t>работникам в связи с наступлением критических обстоятельств, связанных со стихийным бедствием</t>
  </si>
  <si>
    <t>Работникам в связи с осуществленными затратами на платное лечение (кроме процедур косметологического характера)</t>
  </si>
  <si>
    <t>работникам в связи с необходимостью частичной компенсации затрат на санаторно-курортное лечение отдых</t>
  </si>
  <si>
    <t>При оказании материальной помощи работникам университета согласование профсоюзной организации требуется</t>
  </si>
  <si>
    <t>только для оказания материальной помощи членам профсоюза</t>
  </si>
  <si>
    <t>только в случае смерти близких</t>
  </si>
  <si>
    <t>только в случае критических ситуаций</t>
  </si>
  <si>
    <t>при всех случаях оказания материальной помощи</t>
  </si>
  <si>
    <t>Могут ли быть отменены установленные ранее надбавки работнику, чьё рабочее место с опасными, вредными и тяжелыми условиями труда в результате модернизации и проведения специальной оценки условий труда признается безопасным?</t>
  </si>
  <si>
    <t xml:space="preserve">
да, если численность группы не менее 10 человек</t>
  </si>
  <si>
    <t>Может ли быть месячная заработная плата работника, полностью отработавшего за этот период норму рабочего времени и выполнившего нормы труда, ниже минимального размера оплаты труда, установленного законодательством РФ.</t>
  </si>
  <si>
    <t>Заработная плата работников университета может включать в себя</t>
  </si>
  <si>
    <t>материальная помощь</t>
  </si>
  <si>
    <t>Объем средств, выделяемых члену профсоюза за два года в рамках социальной программы не должен превышать, как правило</t>
  </si>
  <si>
    <t>Перечень должностей работников с ненормированным рабочим днем в ИжГТУ устанавливается</t>
  </si>
  <si>
    <t>положением об оплате труда</t>
  </si>
  <si>
    <t>приказом ректора</t>
  </si>
  <si>
    <t>правилами внутреннего трудового распорядка</t>
  </si>
  <si>
    <t>ходатайство ОППО ИжГТУ</t>
  </si>
  <si>
    <t xml:space="preserve">ходатайство непосредственного руководителя; </t>
  </si>
  <si>
    <t xml:space="preserve">справка о составе семьи; справка о доходах членов семьи
</t>
  </si>
  <si>
    <t>отметка специалиста управления кадров о стаже работы в университете</t>
  </si>
  <si>
    <t xml:space="preserve">Для получения материальной помощи от работодателя в связи с необходимостью дотации (частичной компенсации затрат) на отдых детей работников необходимо </t>
  </si>
  <si>
    <t>К выплатам компенсационного и стимулирующего характера, производимым с учетом отработанного времени относятся:</t>
  </si>
  <si>
    <t>надбавки</t>
  </si>
  <si>
    <t>доплаты</t>
  </si>
  <si>
    <t>иные виды вознаграждений</t>
  </si>
  <si>
    <t>К выплатам компенсационного и стимулирующего характера, производимым без учета отработанного времени относятся:</t>
  </si>
  <si>
    <t>премии</t>
  </si>
  <si>
    <t>вознаграждения за классное руководство (кураторство)</t>
  </si>
  <si>
    <t xml:space="preserve">К компенсационным выплатам в ИжГТУ относятся </t>
  </si>
  <si>
    <t>вознаграждение за проведение дополнительной учебной нагрузки, выполняемой работником из состава ППС</t>
  </si>
  <si>
    <t>компенсация расходов при дистанционной работе</t>
  </si>
  <si>
    <t>надбавка за работу в деканате, устанавливаемая в соответствии с «Методикой расчета оплаты труда согласно требованиям эффективного контракта»</t>
  </si>
  <si>
    <t>вознаграждение или надбавка за выполнение заданий руководства вуза, факультета, кафедры</t>
  </si>
  <si>
    <t>Выплаты за непрерывный стаж работы предусмотрены в ИжГТУ</t>
  </si>
  <si>
    <t>преподавателю СПО</t>
  </si>
  <si>
    <t>преподавателю из числа ППС (высшее образование)</t>
  </si>
  <si>
    <t>воспитателям детского сада</t>
  </si>
  <si>
    <t>медитцинским работникам профилактория</t>
  </si>
  <si>
    <t>Положением о дистанционной работе работников ИжГТУ предусмотрены следующий режимы дистанционной работы</t>
  </si>
  <si>
    <t>краткосрочная до 1 месяца</t>
  </si>
  <si>
    <t>временная (до 6 месяцев)</t>
  </si>
  <si>
    <t>периодическая</t>
  </si>
  <si>
    <t>постоянная</t>
  </si>
  <si>
    <t>К обязанностям дистанционного работника относятся</t>
  </si>
  <si>
    <t>быть доступным для работодателя по телефону в течении всего рабочего дня</t>
  </si>
  <si>
    <t>иметь доступ в Интернет в режиме реального времени в течение всего рабочего времени</t>
  </si>
  <si>
    <t>выполнять иные зависящие от работника действия, направленные на соблюдение порядка взаимодействия сторон</t>
  </si>
  <si>
    <t>получать и рассматривать поступающие от работодателя электронные документы, направлять работодателю электронные ответы, электронные документы</t>
  </si>
  <si>
    <t>1 раз в месяц</t>
  </si>
  <si>
    <t>2 раза в месяц</t>
  </si>
  <si>
    <t>3 раза в месяц</t>
  </si>
  <si>
    <t>ежедневно</t>
  </si>
  <si>
    <t xml:space="preserve">Работник, работающий в рамках дистанционного трудового договора обязан предоставлять отчет непосредственному руководителю о выполненной работе </t>
  </si>
  <si>
    <t>Трудовой договор с дистанционным работником может быть расторгнут по инициативе работодателя в следующих случаях:</t>
  </si>
  <si>
    <t>в связи с неоднократным в течение одного календарного месяца отсутствием дистанционного работника на связи с руководителем в обязательно установленное для этого трудовым договором время</t>
  </si>
  <si>
    <t>в связи с неоднократным нарушением дистанционным работником сроков представления отчетов о выполненной работе</t>
  </si>
  <si>
    <t>из-за неоднократного несоблюдения работником сроков выполнения порученной ему работе и (или) несоответствия ее результатов установленным требованиям</t>
  </si>
  <si>
    <t>изменения работником местности выполнения трудовой функции, если это влечет невозможность исполнения работником обязанностей по трудовому договору или дополнительному соглашению на прежних условиях</t>
  </si>
  <si>
    <t>декан факультета (директор института)</t>
  </si>
  <si>
    <t>заведующий кафедрой</t>
  </si>
  <si>
    <t>Согласно методике "Расчет численности учебно-вспомогательного персонала (далее – УВП) кафедр, работников деканатов, институтов и распределения фонда оплаты труда", принятой в ИжГТУ проект штатного расписания кафедры формирует</t>
  </si>
  <si>
    <t>управление по учебной работе</t>
  </si>
  <si>
    <t>экономическое управление</t>
  </si>
  <si>
    <t xml:space="preserve">Согласно методике "Расчет численности учебно-вспомогательного персонала (далее – УВП) кафедр, работников деканатов, институтов и распределения фонда оплаты труда", принятой в ИжГТУ ФОТ УВП кафедры рассчитывается, исходя из </t>
  </si>
  <si>
    <t>количество студентов, обучающихся по кафедре</t>
  </si>
  <si>
    <t xml:space="preserve">количество студенто-часов лекций, практик, лабораторных работ </t>
  </si>
  <si>
    <t xml:space="preserve">количество выпускников в учебном году </t>
  </si>
  <si>
    <t>количество лабораторий, оснащенных оборудованием</t>
  </si>
  <si>
    <t xml:space="preserve">Согласно методике "Расчет численности учебно-вспомогательного персонала (далее – УВП) кафедр, работников деканатов, институтов и распределения фонда оплаты труда", принятой в ИжГТУ ФОТ УВП деканата рассчитывается, исходя из </t>
  </si>
  <si>
    <t>количество студентов, обучающихся на факультете</t>
  </si>
  <si>
    <t>количеством кафедр в рамках факультета</t>
  </si>
  <si>
    <t>количеством преподавателей на факультете</t>
  </si>
  <si>
    <t>да - только для головного вуза</t>
  </si>
  <si>
    <t>да - только для филиала</t>
  </si>
  <si>
    <t>Норма часов учебной работы на следующий учебный год старшего преподавателя естественно-научной кафедры меньше нормы старшего преподавателя выпускающей кафедры</t>
  </si>
  <si>
    <t>очередного отпуска</t>
  </si>
  <si>
    <t>временной нетрудоспособности</t>
  </si>
  <si>
    <t>командировки</t>
  </si>
  <si>
    <t>отпуска за свой счет</t>
  </si>
  <si>
    <t xml:space="preserve">К учебной нагрузке, подлежащей дополнительной оплате относится </t>
  </si>
  <si>
    <t>нагрузка при замещении отсутствующего по болезни работника</t>
  </si>
  <si>
    <t>нагрузка, пропущенная работником по причине болезни, а затем проведенная им самостоятельно</t>
  </si>
  <si>
    <t>нагрузка, пропущенная работником по причине командировки,и проведенная им самостоятельно в иное время</t>
  </si>
  <si>
    <t>нагрузка при замещении  работника, находящегося в командировке</t>
  </si>
  <si>
    <t xml:space="preserve">В течение какого периода времени заведующий кафедрой должен принять решени о формате выполнения учебной нагрузки, подлежащей замене: иным преподавателем или в порядке самозамещения </t>
  </si>
  <si>
    <t xml:space="preserve">в первый рабочий день нетруспособности преподавателя </t>
  </si>
  <si>
    <t>в течение 3 дней от даты начала нетрудоспособности преподавателя</t>
  </si>
  <si>
    <t>в течение 7 дней от даты начала нетрудоспособности преподавателя</t>
  </si>
  <si>
    <t>в течение 15 дней от даты начала нетрудоспособности преподавателя</t>
  </si>
  <si>
    <t>Служебная записка на оплату учебной нагрузки, выполненной в порядке замещения иного преподавателя или в порядке замещения подается:</t>
  </si>
  <si>
    <t>сразу после выполнения указанной нагрузки</t>
  </si>
  <si>
    <t>в течении 3 дней после выполнения указанной нагрузки в полном объеме</t>
  </si>
  <si>
    <t xml:space="preserve">за 15 дней до даты окончания текущего семестра </t>
  </si>
  <si>
    <t>в течении 7 дней после выполнения указанной нагрузки в полном объеме</t>
  </si>
  <si>
    <t>Может ли нетрудоспособность преподавателя стать основанием для непроведения учебной нагрузки согоасно учебному плану</t>
  </si>
  <si>
    <t>может, если нет замены</t>
  </si>
  <si>
    <t>может, если получено согласие обучающихся</t>
  </si>
  <si>
    <t>может, если деканом факультета (директором института) соответствующее решение принято приказом по факультету (институту)</t>
  </si>
  <si>
    <t xml:space="preserve">Какие мероприятия включены в Программу «Обеспечение системы мероприятий по профилактике заболеваемости, оздоровлению и лечению работников университета»
</t>
  </si>
  <si>
    <t>занятие в группах «Здоровье», спортивно-оздоровительных секциях без штатного тренера</t>
  </si>
  <si>
    <t>медицинские осмотры</t>
  </si>
  <si>
    <t>оздоровление в санатории-профилактории ИжГТУ по курсовкам</t>
  </si>
  <si>
    <t>оздоровление в иных  санаториях-профилакториях и санаториях</t>
  </si>
  <si>
    <t>Дорогостоящие медицинские услуги (кроме процедур косметологического характера)</t>
  </si>
  <si>
    <t>Дорогостоящие лекарственные препараты</t>
  </si>
  <si>
    <t>Корпоративное ДМС</t>
  </si>
  <si>
    <t xml:space="preserve">Страхование от несчастных случаев </t>
  </si>
  <si>
    <t xml:space="preserve">Какие мероприятия включены в Программу «Обеспечение системы мероприятий по профилактике заболеваемости, оздоровлению и лечению работников университета» и подкреплены средствами ИжГТУ
</t>
  </si>
  <si>
    <t xml:space="preserve">Какие мероприятия включены в Программу «Обеспечение системы мероприятий по профилактике заболеваемости, оздоровлению и лечению работников университета» и подкреплены средствами ОППО ИжГТУ
</t>
  </si>
  <si>
    <t>на срок, определенный ученым советом</t>
  </si>
  <si>
    <t>на срок, определенный ректором, но не более 5 лет</t>
  </si>
  <si>
    <t>на неопределенный срок по решению ученого совета</t>
  </si>
  <si>
    <t>Норма нагрузки конкретного преподавателя снижается без снижения оплаты труда в случаях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</si>
</sst>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10"/>
      <color indexed="10"/>
      <name val="Arial Cyr"/>
      <family val="0"/>
    </font>
    <font>
      <sz val="10"/>
      <color indexed="14"/>
      <name val="Arial Cyr"/>
      <family val="0"/>
    </font>
    <font>
      <sz val="24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9"/>
      <name val="Arial Cyr"/>
      <family val="0"/>
    </font>
    <font>
      <sz val="16"/>
      <color indexed="9"/>
      <name val="Arial Cyr"/>
      <family val="0"/>
    </font>
    <font>
      <sz val="12"/>
      <color indexed="9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theme="0"/>
      <name val="Arial Cyr"/>
      <family val="0"/>
    </font>
    <font>
      <sz val="16"/>
      <color theme="0"/>
      <name val="Arial Cyr"/>
      <family val="0"/>
    </font>
    <font>
      <sz val="12"/>
      <color theme="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5" borderId="0" xfId="0" applyNumberFormat="1" applyFont="1" applyFill="1" applyBorder="1" applyAlignment="1" applyProtection="1">
      <alignment/>
      <protection/>
    </xf>
    <xf numFmtId="0" fontId="0" fillId="35" borderId="0" xfId="0" applyNumberFormat="1" applyFont="1" applyFill="1" applyBorder="1" applyAlignment="1" applyProtection="1">
      <alignment wrapText="1"/>
      <protection/>
    </xf>
    <xf numFmtId="0" fontId="5" fillId="35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 locked="0"/>
    </xf>
    <xf numFmtId="0" fontId="8" fillId="0" borderId="10" xfId="0" applyNumberFormat="1" applyFont="1" applyFill="1" applyBorder="1" applyAlignment="1" applyProtection="1">
      <alignment wrapText="1"/>
      <protection/>
    </xf>
    <xf numFmtId="49" fontId="8" fillId="0" borderId="1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49" fontId="8" fillId="0" borderId="1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49" fontId="8" fillId="0" borderId="10" xfId="0" applyNumberFormat="1" applyFont="1" applyFill="1" applyBorder="1" applyAlignment="1" applyProtection="1">
      <alignment horizontal="left" wrapText="1"/>
      <protection/>
    </xf>
    <xf numFmtId="0" fontId="8" fillId="0" borderId="12" xfId="0" applyNumberFormat="1" applyFont="1" applyFill="1" applyBorder="1" applyAlignment="1" applyProtection="1">
      <alignment wrapText="1"/>
      <protection/>
    </xf>
    <xf numFmtId="0" fontId="8" fillId="0" borderId="13" xfId="0" applyNumberFormat="1" applyFont="1" applyFill="1" applyBorder="1" applyAlignment="1" applyProtection="1">
      <alignment wrapText="1"/>
      <protection/>
    </xf>
    <xf numFmtId="0" fontId="8" fillId="0" borderId="14" xfId="0" applyNumberFormat="1" applyFont="1" applyFill="1" applyBorder="1" applyAlignment="1" applyProtection="1">
      <alignment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8" fillId="0" borderId="15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1" fillId="0" borderId="0" xfId="0" applyNumberFormat="1" applyFont="1" applyFill="1" applyBorder="1" applyAlignment="1" applyProtection="1">
      <alignment/>
      <protection/>
    </xf>
    <xf numFmtId="0" fontId="52" fillId="36" borderId="0" xfId="0" applyNumberFormat="1" applyFont="1" applyFill="1" applyBorder="1" applyAlignment="1" applyProtection="1">
      <alignment/>
      <protection/>
    </xf>
    <xf numFmtId="0" fontId="53" fillId="36" borderId="0" xfId="0" applyNumberFormat="1" applyFont="1" applyFill="1" applyBorder="1" applyAlignment="1" applyProtection="1">
      <alignment/>
      <protection/>
    </xf>
    <xf numFmtId="0" fontId="54" fillId="36" borderId="0" xfId="0" applyNumberFormat="1" applyFont="1" applyFill="1" applyBorder="1" applyAlignment="1" applyProtection="1">
      <alignment/>
      <protection/>
    </xf>
    <xf numFmtId="0" fontId="52" fillId="36" borderId="0" xfId="0" applyNumberFormat="1" applyFont="1" applyFill="1" applyBorder="1" applyAlignment="1" applyProtection="1">
      <alignment wrapText="1"/>
      <protection/>
    </xf>
    <xf numFmtId="0" fontId="53" fillId="36" borderId="0" xfId="0" applyNumberFormat="1" applyFont="1" applyFill="1" applyBorder="1" applyAlignment="1" applyProtection="1">
      <alignment/>
      <protection locked="0"/>
    </xf>
    <xf numFmtId="0" fontId="53" fillId="36" borderId="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6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="85" zoomScaleNormal="85" zoomScalePageLayoutView="0" workbookViewId="0" topLeftCell="A1">
      <selection activeCell="I4" sqref="I4"/>
    </sheetView>
  </sheetViews>
  <sheetFormatPr defaultColWidth="9.125" defaultRowHeight="12.75"/>
  <cols>
    <col min="1" max="1" width="4.625" style="10" customWidth="1"/>
    <col min="2" max="2" width="29.625" style="10" customWidth="1"/>
    <col min="3" max="3" width="7.625" style="10" customWidth="1"/>
    <col min="4" max="4" width="37.625" style="16" customWidth="1"/>
    <col min="5" max="5" width="7.375" style="6" customWidth="1"/>
    <col min="6" max="6" width="14.00390625" style="8" customWidth="1"/>
    <col min="7" max="7" width="9.50390625" style="6" customWidth="1"/>
    <col min="8" max="16384" width="9.125" style="6" customWidth="1"/>
  </cols>
  <sheetData>
    <row r="1" spans="1:8" ht="30" customHeight="1">
      <c r="A1" s="4"/>
      <c r="B1" s="17" t="s">
        <v>120</v>
      </c>
      <c r="C1" s="17">
        <f>2!C22</f>
        <v>5</v>
      </c>
      <c r="D1" s="14"/>
      <c r="E1" s="5"/>
      <c r="F1" s="11" t="s">
        <v>125</v>
      </c>
      <c r="G1" s="18">
        <v>5</v>
      </c>
      <c r="H1" s="12"/>
    </row>
    <row r="2" spans="1:8" ht="64.5" customHeight="1">
      <c r="A2" s="40">
        <v>1</v>
      </c>
      <c r="B2" s="42" t="str">
        <f>VLOOKUP(2!A1,1!$A$2:$M$400,2)</f>
        <v>Ограничивается ли заработная плата работника предельными размерами</v>
      </c>
      <c r="C2" s="7">
        <v>1</v>
      </c>
      <c r="D2" s="15" t="str">
        <f>VLOOKUP(2!A1,1!A2:M400,3)</f>
        <v>да</v>
      </c>
      <c r="E2" s="46"/>
      <c r="F2" s="13"/>
      <c r="G2" s="12"/>
      <c r="H2" s="12"/>
    </row>
    <row r="3" spans="1:5" ht="64.5" customHeight="1">
      <c r="A3" s="40"/>
      <c r="B3" s="43"/>
      <c r="C3" s="7">
        <v>2</v>
      </c>
      <c r="D3" s="15" t="str">
        <f>VLOOKUP(2!A1,1!A2:M400,4)</f>
        <v>нет</v>
      </c>
      <c r="E3" s="46"/>
    </row>
    <row r="4" spans="1:5" ht="64.5" customHeight="1">
      <c r="A4" s="40"/>
      <c r="B4" s="43"/>
      <c r="C4" s="7">
        <v>4</v>
      </c>
      <c r="D4" s="15" t="str">
        <f>VLOOKUP(2!A1,1!A2:M400,5)</f>
        <v>да, у отдельных категорий в абсолютном размере</v>
      </c>
      <c r="E4" s="46"/>
    </row>
    <row r="5" spans="1:5" ht="64.5" customHeight="1">
      <c r="A5" s="40"/>
      <c r="B5" s="44"/>
      <c r="C5" s="7">
        <v>8</v>
      </c>
      <c r="D5" s="15" t="str">
        <f>VLOOKUP(2!A1,1!A2:M400,6)</f>
        <v>да, у отдельных категорий в относительных размерах (кратно чему-то)</v>
      </c>
      <c r="E5" s="46"/>
    </row>
    <row r="6" spans="1:5" ht="64.5" customHeight="1">
      <c r="A6" s="40">
        <v>2</v>
      </c>
      <c r="B6" s="40" t="str">
        <f>VLOOKUP(2!A2,1!$A$2:$M$400,2)</f>
        <v>Персональный размер материальной помощи на частичную компенсацию стоимости путевок в санаторий-профилакторий ИжГТУ на заезд «Мать и дитя» для ребенка составляет</v>
      </c>
      <c r="C6" s="7">
        <v>1</v>
      </c>
      <c r="D6" s="15" t="str">
        <f>VLOOKUP(2!A2,1!$A$2:$M$400,3)</f>
        <v>не более 3000 рублей</v>
      </c>
      <c r="E6" s="46"/>
    </row>
    <row r="7" spans="1:6" ht="64.5" customHeight="1">
      <c r="A7" s="40"/>
      <c r="B7" s="40"/>
      <c r="C7" s="7">
        <v>2</v>
      </c>
      <c r="D7" s="15" t="str">
        <f>VLOOKUP(2!A2,1!$A$2:$M$400,4)</f>
        <v>не более 20% стоимости путевки</v>
      </c>
      <c r="E7" s="46"/>
      <c r="F7" s="9"/>
    </row>
    <row r="8" spans="1:5" ht="64.5" customHeight="1">
      <c r="A8" s="40"/>
      <c r="B8" s="40"/>
      <c r="C8" s="7">
        <v>4</v>
      </c>
      <c r="D8" s="15" t="str">
        <f>VLOOKUP(2!A2,1!$A$2:$M$400,5)</f>
        <v>3000 рублей</v>
      </c>
      <c r="E8" s="46"/>
    </row>
    <row r="9" spans="1:5" ht="64.5" customHeight="1">
      <c r="A9" s="40"/>
      <c r="B9" s="40"/>
      <c r="C9" s="7">
        <v>8</v>
      </c>
      <c r="D9" s="15" t="str">
        <f>VLOOKUP(2!A2,1!$A$2:$M$400,6)</f>
        <v>3500 рублей</v>
      </c>
      <c r="E9" s="46"/>
    </row>
    <row r="10" spans="1:5" ht="64.5" customHeight="1">
      <c r="A10" s="40">
        <v>3</v>
      </c>
      <c r="B10" s="40" t="str">
        <f>VLOOKUP(2!A3,1!$A$2:$M$400,2)</f>
        <v>При оказании материальной помощи работникам университета согласование профсоюзной организации требуется</v>
      </c>
      <c r="C10" s="7">
        <v>1</v>
      </c>
      <c r="D10" s="15" t="str">
        <f>VLOOKUP(2!A3,1!$A$2:$M$400,3)</f>
        <v>только для оказания материальной помощи членам профсоюза</v>
      </c>
      <c r="E10" s="46"/>
    </row>
    <row r="11" spans="1:5" ht="64.5" customHeight="1">
      <c r="A11" s="40"/>
      <c r="B11" s="40"/>
      <c r="C11" s="7">
        <v>2</v>
      </c>
      <c r="D11" s="15" t="str">
        <f>VLOOKUP(2!A3,1!$A$2:$M$400,4)</f>
        <v>только в случае смерти близких</v>
      </c>
      <c r="E11" s="46"/>
    </row>
    <row r="12" spans="1:5" ht="64.5" customHeight="1">
      <c r="A12" s="40"/>
      <c r="B12" s="40"/>
      <c r="C12" s="7">
        <v>4</v>
      </c>
      <c r="D12" s="15" t="str">
        <f>VLOOKUP(2!A3,1!$A$2:$M$400,5)</f>
        <v>только в случае критических ситуаций</v>
      </c>
      <c r="E12" s="46"/>
    </row>
    <row r="13" spans="1:5" ht="64.5" customHeight="1">
      <c r="A13" s="40"/>
      <c r="B13" s="40"/>
      <c r="C13" s="7">
        <v>8</v>
      </c>
      <c r="D13" s="15" t="str">
        <f>VLOOKUP(2!A3,1!$A$2:$M$400,6)</f>
        <v>при всех случаях оказания материальной помощи</v>
      </c>
      <c r="E13" s="46"/>
    </row>
    <row r="14" spans="1:5" ht="64.5" customHeight="1">
      <c r="A14" s="40">
        <v>4</v>
      </c>
      <c r="B14" s="40" t="str">
        <f>VLOOKUP(2!A4,1!$A$2:$M$400,2)</f>
        <v>В течение какого периода времени заведующий кафедрой должен принять решени о формате выполнения учебной нагрузки, подлежащей замене: иным преподавателем или в порядке самозамещения </v>
      </c>
      <c r="C14" s="7">
        <v>1</v>
      </c>
      <c r="D14" s="15" t="str">
        <f>VLOOKUP(2!A4,1!$A$2:$M$400,3)</f>
        <v>в первый рабочий день нетруспособности преподавателя </v>
      </c>
      <c r="E14" s="46"/>
    </row>
    <row r="15" spans="1:5" ht="64.5" customHeight="1">
      <c r="A15" s="40"/>
      <c r="B15" s="40"/>
      <c r="C15" s="7">
        <v>2</v>
      </c>
      <c r="D15" s="15" t="str">
        <f>VLOOKUP(2!A4,1!$A$2:$M$400,4)</f>
        <v>в течение 3 дней от даты начала нетрудоспособности преподавателя</v>
      </c>
      <c r="E15" s="46"/>
    </row>
    <row r="16" spans="1:5" ht="64.5" customHeight="1">
      <c r="A16" s="40"/>
      <c r="B16" s="40"/>
      <c r="C16" s="7">
        <v>4</v>
      </c>
      <c r="D16" s="15" t="str">
        <f>VLOOKUP(2!A4,1!$A$2:$M$400,5)</f>
        <v>в течение 7 дней от даты начала нетрудоспособности преподавателя</v>
      </c>
      <c r="E16" s="46"/>
    </row>
    <row r="17" spans="1:5" ht="64.5" customHeight="1">
      <c r="A17" s="40"/>
      <c r="B17" s="40"/>
      <c r="C17" s="7">
        <v>8</v>
      </c>
      <c r="D17" s="15" t="str">
        <f>VLOOKUP(2!A4,1!$A$2:$M$400,6)</f>
        <v>в течение 15 дней от даты начала нетрудоспособности преподавателя</v>
      </c>
      <c r="E17" s="46"/>
    </row>
    <row r="18" spans="1:5" ht="64.5" customHeight="1">
      <c r="A18" s="40">
        <v>5</v>
      </c>
      <c r="B18" s="40" t="str">
        <f>VLOOKUP(2!A5,1!$A$2:$M$400,2)</f>
        <v>Материальная помощь для частичной компенсации затрат членов профсоюза на подготовку их детей к школе и затрат на организацию выпуска из школы выделяется при предъявлении соответствующих документов</v>
      </c>
      <c r="C18" s="7">
        <v>1</v>
      </c>
      <c r="D18" s="15" t="str">
        <f>VLOOKUP(2!A5,1!$A$2:$M$400,3)</f>
        <v>
по окончании детьми детского сада</v>
      </c>
      <c r="E18" s="46"/>
    </row>
    <row r="19" spans="1:5" ht="64.5" customHeight="1">
      <c r="A19" s="40"/>
      <c r="B19" s="40"/>
      <c r="C19" s="7">
        <v>2</v>
      </c>
      <c r="D19" s="15" t="str">
        <f>VLOOKUP(2!A5,1!$A$2:$M$400,4)</f>
        <v>
по окончании школы</v>
      </c>
      <c r="E19" s="46"/>
    </row>
    <row r="20" spans="1:5" ht="64.5" customHeight="1">
      <c r="A20" s="40"/>
      <c r="B20" s="40"/>
      <c r="C20" s="7">
        <v>4</v>
      </c>
      <c r="D20" s="15" t="str">
        <f>VLOOKUP(2!A5,1!$A$2:$M$400,5)</f>
        <v>
по окончании техникума на базе 9 классов</v>
      </c>
      <c r="E20" s="46"/>
    </row>
    <row r="21" spans="1:5" ht="64.5" customHeight="1">
      <c r="A21" s="40"/>
      <c r="B21" s="40"/>
      <c r="C21" s="7">
        <v>8</v>
      </c>
      <c r="D21" s="15" t="str">
        <f>VLOOKUP(2!A5,1!$A$2:$M$400,6)</f>
        <v>
по окончании техникума на базе 11 классов</v>
      </c>
      <c r="E21" s="46"/>
    </row>
    <row r="22" spans="1:5" ht="64.5" customHeight="1">
      <c r="A22" s="40">
        <v>6</v>
      </c>
      <c r="B22" s="40" t="str">
        <f>VLOOKUP(2!A6,1!$A$2:$M$400,2)</f>
        <v>Персональный размер материальной помощи на частичную компенсацию стоимости путевок в ДОЛ определяется решением Президиума профкома, но составляет</v>
      </c>
      <c r="C22" s="7">
        <v>1</v>
      </c>
      <c r="D22" s="15" t="str">
        <f>VLOOKUP(2!A6,1!$A$2:$M$400,3)</f>
        <v>не более 50% стоимости путевки</v>
      </c>
      <c r="E22" s="46"/>
    </row>
    <row r="23" spans="1:5" ht="64.5" customHeight="1">
      <c r="A23" s="40"/>
      <c r="B23" s="40"/>
      <c r="C23" s="7">
        <v>2</v>
      </c>
      <c r="D23" s="15" t="str">
        <f>VLOOKUP(2!A6,1!$A$2:$M$400,4)</f>
        <v>не более 20% стоимости путевки</v>
      </c>
      <c r="E23" s="46"/>
    </row>
    <row r="24" spans="1:5" ht="64.5" customHeight="1">
      <c r="A24" s="40"/>
      <c r="B24" s="40"/>
      <c r="C24" s="7">
        <v>4</v>
      </c>
      <c r="D24" s="15" t="str">
        <f>VLOOKUP(2!A6,1!$A$2:$M$400,5)</f>
        <v>не более 10% стоимости путевки</v>
      </c>
      <c r="E24" s="46"/>
    </row>
    <row r="25" spans="1:5" ht="64.5" customHeight="1">
      <c r="A25" s="40"/>
      <c r="B25" s="40"/>
      <c r="C25" s="7">
        <v>8</v>
      </c>
      <c r="D25" s="15" t="str">
        <f>VLOOKUP(2!A6,1!$A$2:$M$400,6)</f>
        <v>предельный размер не оговаривается</v>
      </c>
      <c r="E25" s="46"/>
    </row>
    <row r="26" spans="1:5" ht="64.5" customHeight="1">
      <c r="A26" s="40">
        <v>7</v>
      </c>
      <c r="B26" s="40" t="str">
        <f>VLOOKUP(2!A7,1!$A$2:$M$400,2)</f>
        <v>Для получения материальной помощи от работодателя в связи с необходимостью дотации (частичной компенсации затрат) на отдых детей работников необходимо </v>
      </c>
      <c r="C26" s="7">
        <v>1</v>
      </c>
      <c r="D26" s="15" t="str">
        <f>VLOOKUP(2!A7,1!$A$2:$M$400,3)</f>
        <v>ходатайство непосредственного руководителя; </v>
      </c>
      <c r="E26" s="46"/>
    </row>
    <row r="27" spans="1:5" ht="64.5" customHeight="1">
      <c r="A27" s="40"/>
      <c r="B27" s="40"/>
      <c r="C27" s="7">
        <v>2</v>
      </c>
      <c r="D27" s="15" t="str">
        <f>VLOOKUP(2!A7,1!$A$2:$M$400,4)</f>
        <v>ходатайство ОППО ИжГТУ</v>
      </c>
      <c r="E27" s="46"/>
    </row>
    <row r="28" spans="1:5" ht="64.5" customHeight="1">
      <c r="A28" s="40"/>
      <c r="B28" s="40"/>
      <c r="C28" s="7">
        <v>4</v>
      </c>
      <c r="D28" s="15" t="str">
        <f>VLOOKUP(2!A7,1!$A$2:$M$400,5)</f>
        <v>справка о составе семьи; справка о доходах членов семьи
</v>
      </c>
      <c r="E28" s="46"/>
    </row>
    <row r="29" spans="1:5" ht="64.5" customHeight="1">
      <c r="A29" s="40"/>
      <c r="B29" s="40"/>
      <c r="C29" s="7">
        <v>8</v>
      </c>
      <c r="D29" s="15" t="str">
        <f>VLOOKUP(2!A7,1!$A$2:$M$400,6)</f>
        <v>отметка специалиста управления кадров о стаже работы в университете</v>
      </c>
      <c r="E29" s="46"/>
    </row>
    <row r="30" spans="1:5" ht="64.5" customHeight="1">
      <c r="A30" s="40">
        <v>8</v>
      </c>
      <c r="B30" s="40" t="str">
        <f>VLOOKUP(2!A8,1!$A$2:$M$400,2)</f>
        <v>Служебная записка на оплату учебной нагрузки, выполненной в порядке замещения иного преподавателя или в порядке замещения подается:</v>
      </c>
      <c r="C30" s="7">
        <v>1</v>
      </c>
      <c r="D30" s="15" t="str">
        <f>VLOOKUP(2!A8,1!$A$2:$M$400,3)</f>
        <v>сразу после выполнения указанной нагрузки</v>
      </c>
      <c r="E30" s="46"/>
    </row>
    <row r="31" spans="1:5" ht="64.5" customHeight="1">
      <c r="A31" s="40"/>
      <c r="B31" s="40"/>
      <c r="C31" s="7">
        <v>2</v>
      </c>
      <c r="D31" s="15" t="str">
        <f>VLOOKUP(2!A8,1!$A$2:$M$400,4)</f>
        <v>в течении 3 дней после выполнения указанной нагрузки в полном объеме</v>
      </c>
      <c r="E31" s="46"/>
    </row>
    <row r="32" spans="1:5" ht="64.5" customHeight="1">
      <c r="A32" s="40"/>
      <c r="B32" s="40"/>
      <c r="C32" s="7">
        <v>4</v>
      </c>
      <c r="D32" s="15" t="str">
        <f>VLOOKUP(2!A8,1!$A$2:$M$400,5)</f>
        <v>в течении 7 дней после выполнения указанной нагрузки в полном объеме</v>
      </c>
      <c r="E32" s="46"/>
    </row>
    <row r="33" spans="1:5" ht="64.5" customHeight="1">
      <c r="A33" s="40"/>
      <c r="B33" s="40"/>
      <c r="C33" s="7">
        <v>8</v>
      </c>
      <c r="D33" s="15" t="str">
        <f>VLOOKUP(2!A8,1!$A$2:$M$400,6)</f>
        <v>за 15 дней до даты окончания текущего семестра </v>
      </c>
      <c r="E33" s="46"/>
    </row>
    <row r="34" spans="1:5" ht="64.5" customHeight="1">
      <c r="A34" s="40">
        <v>9</v>
      </c>
      <c r="B34" s="40" t="str">
        <f>VLOOKUP(2!A9,1!$A$2:$M$400,2)</f>
        <v>Могут ли быть отменены установленные ранее надбавки работнику, чьё рабочее место с опасными, вредными и тяжелыми условиями труда в результате модернизации и проведения специальной оценки условий труда признается безопасным?</v>
      </c>
      <c r="C34" s="7">
        <v>1</v>
      </c>
      <c r="D34" s="15" t="str">
        <f>VLOOKUP(2!A9,1!$A$2:$M$400,3)</f>
        <v>
по заявлению работника</v>
      </c>
      <c r="E34" s="46"/>
    </row>
    <row r="35" spans="1:5" ht="64.5" customHeight="1">
      <c r="A35" s="40"/>
      <c r="B35" s="40"/>
      <c r="C35" s="7">
        <v>2</v>
      </c>
      <c r="D35" s="15" t="str">
        <f>VLOOKUP(2!A9,1!$A$2:$M$400,4)</f>
        <v>
на усмотрение работодателя</v>
      </c>
      <c r="E35" s="46"/>
    </row>
    <row r="36" spans="1:5" ht="64.5" customHeight="1">
      <c r="A36" s="40"/>
      <c r="B36" s="40"/>
      <c r="C36" s="7">
        <v>4</v>
      </c>
      <c r="D36" s="15" t="str">
        <f>VLOOKUP(2!A9,1!$A$2:$M$400,5)</f>
        <v>
нет</v>
      </c>
      <c r="E36" s="46"/>
    </row>
    <row r="37" spans="1:5" ht="64.5" customHeight="1">
      <c r="A37" s="40"/>
      <c r="B37" s="40"/>
      <c r="C37" s="7">
        <v>8</v>
      </c>
      <c r="D37" s="15" t="str">
        <f>VLOOKUP(2!A9,1!$A$2:$M$400,6)</f>
        <v>
да</v>
      </c>
      <c r="E37" s="46"/>
    </row>
    <row r="38" spans="1:5" ht="64.5" customHeight="1">
      <c r="A38" s="40">
        <v>10</v>
      </c>
      <c r="B38" s="40" t="str">
        <f>VLOOKUP(2!A10,1!$A$2:$M$400,2)</f>
        <v>Работник, работающий в рамках дистанционного трудового договора обязан предоставлять отчет непосредственному руководителю о выполненной работе </v>
      </c>
      <c r="C38" s="7">
        <v>1</v>
      </c>
      <c r="D38" s="15" t="str">
        <f>VLOOKUP(2!A10,1!$A$2:$M$400,3)</f>
        <v>1 раз в месяц</v>
      </c>
      <c r="E38" s="46"/>
    </row>
    <row r="39" spans="1:5" ht="64.5" customHeight="1">
      <c r="A39" s="40"/>
      <c r="B39" s="40"/>
      <c r="C39" s="7">
        <v>2</v>
      </c>
      <c r="D39" s="15" t="str">
        <f>VLOOKUP(2!A10,1!$A$2:$M$400,4)</f>
        <v>2 раза в месяц</v>
      </c>
      <c r="E39" s="46"/>
    </row>
    <row r="40" spans="1:5" ht="64.5" customHeight="1">
      <c r="A40" s="40"/>
      <c r="B40" s="40"/>
      <c r="C40" s="7">
        <v>4</v>
      </c>
      <c r="D40" s="15" t="str">
        <f>VLOOKUP(2!A10,1!$A$2:$M$400,5)</f>
        <v>3 раза в месяц</v>
      </c>
      <c r="E40" s="46"/>
    </row>
    <row r="41" spans="1:5" ht="64.5" customHeight="1">
      <c r="A41" s="40"/>
      <c r="B41" s="40"/>
      <c r="C41" s="7">
        <v>8</v>
      </c>
      <c r="D41" s="15" t="str">
        <f>VLOOKUP(2!A10,1!$A$2:$M$400,6)</f>
        <v>ежедневно</v>
      </c>
      <c r="E41" s="46"/>
    </row>
    <row r="42" spans="1:5" ht="12.75" hidden="1">
      <c r="A42" s="40">
        <v>11</v>
      </c>
      <c r="B42" s="40" t="e">
        <f>VLOOKUP(2!A11,1!$A$2:$M$400,2)</f>
        <v>#N/A</v>
      </c>
      <c r="C42" s="7">
        <v>1</v>
      </c>
      <c r="D42" s="15" t="e">
        <f>VLOOKUP(2!A11,1!$A$2:$M$400,3)</f>
        <v>#N/A</v>
      </c>
      <c r="E42" s="45"/>
    </row>
    <row r="43" spans="1:5" ht="12.75" hidden="1">
      <c r="A43" s="40"/>
      <c r="B43" s="40"/>
      <c r="C43" s="7">
        <v>2</v>
      </c>
      <c r="D43" s="15" t="e">
        <f>VLOOKUP(2!A11,1!$A$2:$M$400,4)</f>
        <v>#N/A</v>
      </c>
      <c r="E43" s="45"/>
    </row>
    <row r="44" spans="1:5" ht="12.75" hidden="1">
      <c r="A44" s="40"/>
      <c r="B44" s="40"/>
      <c r="C44" s="7">
        <v>4</v>
      </c>
      <c r="D44" s="15" t="e">
        <f>VLOOKUP(2!A11,1!$A$2:$M$400,5)</f>
        <v>#N/A</v>
      </c>
      <c r="E44" s="45"/>
    </row>
    <row r="45" spans="1:5" ht="12.75" hidden="1">
      <c r="A45" s="40"/>
      <c r="B45" s="40"/>
      <c r="C45" s="7">
        <v>8</v>
      </c>
      <c r="D45" s="15" t="e">
        <f>VLOOKUP(2!A11,1!$A$2:$M$400,6)</f>
        <v>#N/A</v>
      </c>
      <c r="E45" s="45"/>
    </row>
    <row r="46" spans="1:5" ht="12.75" hidden="1">
      <c r="A46" s="40">
        <v>12</v>
      </c>
      <c r="B46" s="40" t="e">
        <f>VLOOKUP(2!A12,1!$A$2:$M$400,2)</f>
        <v>#N/A</v>
      </c>
      <c r="C46" s="7">
        <v>1</v>
      </c>
      <c r="D46" s="15" t="e">
        <f>VLOOKUP(2!A12,1!$A$2:$M$400,3)</f>
        <v>#N/A</v>
      </c>
      <c r="E46" s="45"/>
    </row>
    <row r="47" spans="1:5" ht="12.75" hidden="1">
      <c r="A47" s="40"/>
      <c r="B47" s="40"/>
      <c r="C47" s="7">
        <v>2</v>
      </c>
      <c r="D47" s="15" t="e">
        <f>VLOOKUP(2!A12,1!$A$2:$M$400,4)</f>
        <v>#N/A</v>
      </c>
      <c r="E47" s="45"/>
    </row>
    <row r="48" spans="1:5" ht="12.75" hidden="1">
      <c r="A48" s="40"/>
      <c r="B48" s="40"/>
      <c r="C48" s="7">
        <v>4</v>
      </c>
      <c r="D48" s="15" t="e">
        <f>VLOOKUP(2!A12,1!$A$2:$M$400,5)</f>
        <v>#N/A</v>
      </c>
      <c r="E48" s="45"/>
    </row>
    <row r="49" spans="1:5" ht="12.75" hidden="1">
      <c r="A49" s="40"/>
      <c r="B49" s="40"/>
      <c r="C49" s="7">
        <v>8</v>
      </c>
      <c r="D49" s="15" t="e">
        <f>VLOOKUP(2!A12,1!$A$2:$M$400,6)</f>
        <v>#N/A</v>
      </c>
      <c r="E49" s="45"/>
    </row>
    <row r="50" spans="1:5" ht="12.75" hidden="1">
      <c r="A50" s="40">
        <v>13</v>
      </c>
      <c r="B50" s="40" t="e">
        <f>VLOOKUP(2!A13,1!$A$2:$M$400,2)</f>
        <v>#N/A</v>
      </c>
      <c r="C50" s="7">
        <v>1</v>
      </c>
      <c r="D50" s="15" t="e">
        <f>VLOOKUP(2!A13,1!$A$2:$M$400,3)</f>
        <v>#N/A</v>
      </c>
      <c r="E50" s="45"/>
    </row>
    <row r="51" spans="1:5" ht="12.75" hidden="1">
      <c r="A51" s="40"/>
      <c r="B51" s="40"/>
      <c r="C51" s="7">
        <v>2</v>
      </c>
      <c r="D51" s="15" t="e">
        <f>VLOOKUP(2!A13,1!$A$2:$M$400,4)</f>
        <v>#N/A</v>
      </c>
      <c r="E51" s="45"/>
    </row>
    <row r="52" spans="1:5" ht="12.75" hidden="1">
      <c r="A52" s="40"/>
      <c r="B52" s="40"/>
      <c r="C52" s="7">
        <v>4</v>
      </c>
      <c r="D52" s="15" t="e">
        <f>VLOOKUP(2!A13,1!$A$2:$M$400,5)</f>
        <v>#N/A</v>
      </c>
      <c r="E52" s="45"/>
    </row>
    <row r="53" spans="1:5" ht="12.75" hidden="1">
      <c r="A53" s="40"/>
      <c r="B53" s="40"/>
      <c r="C53" s="7">
        <v>8</v>
      </c>
      <c r="D53" s="15" t="e">
        <f>VLOOKUP(2!A13,1!$A$2:$M$400,6)</f>
        <v>#N/A</v>
      </c>
      <c r="E53" s="45"/>
    </row>
    <row r="54" spans="1:5" ht="12.75" hidden="1">
      <c r="A54" s="40">
        <v>14</v>
      </c>
      <c r="B54" s="40" t="e">
        <f>VLOOKUP(2!A14,1!$A$2:$M$400,2)</f>
        <v>#N/A</v>
      </c>
      <c r="C54" s="7">
        <v>1</v>
      </c>
      <c r="D54" s="15" t="e">
        <f>VLOOKUP(2!A14,1!$A$2:$M$400,3)</f>
        <v>#N/A</v>
      </c>
      <c r="E54" s="45"/>
    </row>
    <row r="55" spans="1:5" ht="12.75" hidden="1">
      <c r="A55" s="40"/>
      <c r="B55" s="40"/>
      <c r="C55" s="7">
        <v>2</v>
      </c>
      <c r="D55" s="15" t="e">
        <f>VLOOKUP(2!A14,1!$A$2:$M$400,4)</f>
        <v>#N/A</v>
      </c>
      <c r="E55" s="45"/>
    </row>
    <row r="56" spans="1:5" ht="12.75" hidden="1">
      <c r="A56" s="40"/>
      <c r="B56" s="40"/>
      <c r="C56" s="7">
        <v>4</v>
      </c>
      <c r="D56" s="15" t="e">
        <f>VLOOKUP(2!A14,1!$A$2:$M$400,5)</f>
        <v>#N/A</v>
      </c>
      <c r="E56" s="45"/>
    </row>
    <row r="57" spans="1:5" ht="12.75" hidden="1">
      <c r="A57" s="40"/>
      <c r="B57" s="40"/>
      <c r="C57" s="7">
        <v>8</v>
      </c>
      <c r="D57" s="15" t="e">
        <f>VLOOKUP(2!A14,1!$A$2:$M$400,6)</f>
        <v>#N/A</v>
      </c>
      <c r="E57" s="45"/>
    </row>
    <row r="58" spans="1:5" ht="12.75" hidden="1">
      <c r="A58" s="40">
        <v>15</v>
      </c>
      <c r="B58" s="40" t="e">
        <f>VLOOKUP(2!A15,1!$A$2:$M$400,2)</f>
        <v>#N/A</v>
      </c>
      <c r="C58" s="7">
        <v>1</v>
      </c>
      <c r="D58" s="15" t="e">
        <f>VLOOKUP(2!A15,1!$A$2:$M$400,3)</f>
        <v>#N/A</v>
      </c>
      <c r="E58" s="45"/>
    </row>
    <row r="59" spans="1:5" ht="12.75" hidden="1">
      <c r="A59" s="40"/>
      <c r="B59" s="40"/>
      <c r="C59" s="7">
        <v>2</v>
      </c>
      <c r="D59" s="15" t="e">
        <f>VLOOKUP(2!A15,1!$A$2:$M$400,4)</f>
        <v>#N/A</v>
      </c>
      <c r="E59" s="45"/>
    </row>
    <row r="60" spans="1:5" ht="12.75" hidden="1">
      <c r="A60" s="40"/>
      <c r="B60" s="40"/>
      <c r="C60" s="7">
        <v>4</v>
      </c>
      <c r="D60" s="15" t="e">
        <f>VLOOKUP(2!A15,1!$A$2:$M$400,5)</f>
        <v>#N/A</v>
      </c>
      <c r="E60" s="45"/>
    </row>
    <row r="61" spans="1:5" ht="12.75" hidden="1">
      <c r="A61" s="40"/>
      <c r="B61" s="40"/>
      <c r="C61" s="7">
        <v>8</v>
      </c>
      <c r="D61" s="15" t="e">
        <f>VLOOKUP(2!A15,1!$A$2:$M$400,6)</f>
        <v>#N/A</v>
      </c>
      <c r="E61" s="45"/>
    </row>
    <row r="62" spans="1:5" ht="12.75" hidden="1">
      <c r="A62" s="40">
        <v>16</v>
      </c>
      <c r="B62" s="40" t="e">
        <f>VLOOKUP(2!A16,1!$A$2:$M$400,2)</f>
        <v>#N/A</v>
      </c>
      <c r="C62" s="7">
        <v>1</v>
      </c>
      <c r="D62" s="15" t="e">
        <f>VLOOKUP(2!A16,1!$A$2:$M$400,3)</f>
        <v>#N/A</v>
      </c>
      <c r="E62" s="45"/>
    </row>
    <row r="63" spans="1:5" ht="12.75" hidden="1">
      <c r="A63" s="40"/>
      <c r="B63" s="40"/>
      <c r="C63" s="7">
        <v>2</v>
      </c>
      <c r="D63" s="15" t="e">
        <f>VLOOKUP(2!A16,1!$A$2:$M$400,4)</f>
        <v>#N/A</v>
      </c>
      <c r="E63" s="45"/>
    </row>
    <row r="64" spans="1:5" ht="12.75" hidden="1">
      <c r="A64" s="40"/>
      <c r="B64" s="40"/>
      <c r="C64" s="7">
        <v>4</v>
      </c>
      <c r="D64" s="15" t="e">
        <f>VLOOKUP(2!A16,1!$A$2:$M$400,5)</f>
        <v>#N/A</v>
      </c>
      <c r="E64" s="45"/>
    </row>
    <row r="65" spans="1:5" ht="12.75" hidden="1">
      <c r="A65" s="40"/>
      <c r="B65" s="40"/>
      <c r="C65" s="7">
        <v>8</v>
      </c>
      <c r="D65" s="15" t="e">
        <f>VLOOKUP(2!A16,1!$A$2:$M$400,6)</f>
        <v>#N/A</v>
      </c>
      <c r="E65" s="45"/>
    </row>
    <row r="66" spans="1:5" ht="12.75" hidden="1">
      <c r="A66" s="40">
        <v>17</v>
      </c>
      <c r="B66" s="40" t="e">
        <f>VLOOKUP(2!A17,1!$A$2:$M$400,2)</f>
        <v>#N/A</v>
      </c>
      <c r="C66" s="7">
        <v>1</v>
      </c>
      <c r="D66" s="15" t="e">
        <f>VLOOKUP(2!A17,1!$A$2:$M$400,3)</f>
        <v>#N/A</v>
      </c>
      <c r="E66" s="45"/>
    </row>
    <row r="67" spans="1:5" ht="12.75" hidden="1">
      <c r="A67" s="40"/>
      <c r="B67" s="40"/>
      <c r="C67" s="7">
        <v>2</v>
      </c>
      <c r="D67" s="15" t="e">
        <f>VLOOKUP(2!A17,1!$A$2:$M$400,4)</f>
        <v>#N/A</v>
      </c>
      <c r="E67" s="45"/>
    </row>
    <row r="68" spans="1:5" ht="12.75" hidden="1">
      <c r="A68" s="40"/>
      <c r="B68" s="40"/>
      <c r="C68" s="7">
        <v>4</v>
      </c>
      <c r="D68" s="15" t="e">
        <f>VLOOKUP(2!A17,1!$A$2:$M$400,5)</f>
        <v>#N/A</v>
      </c>
      <c r="E68" s="45"/>
    </row>
    <row r="69" spans="1:5" ht="12.75" hidden="1">
      <c r="A69" s="40"/>
      <c r="B69" s="40"/>
      <c r="C69" s="7">
        <v>8</v>
      </c>
      <c r="D69" s="15" t="e">
        <f>VLOOKUP(2!A17,1!$A$2:$M$400,6)</f>
        <v>#N/A</v>
      </c>
      <c r="E69" s="45"/>
    </row>
    <row r="70" spans="1:5" ht="12.75" hidden="1">
      <c r="A70" s="40">
        <v>18</v>
      </c>
      <c r="B70" s="40" t="e">
        <f>VLOOKUP(2!A18,1!$A$2:$M$400,2)</f>
        <v>#N/A</v>
      </c>
      <c r="C70" s="7">
        <v>1</v>
      </c>
      <c r="D70" s="15" t="e">
        <f>VLOOKUP(2!A18,1!$A$2:$M$400,3)</f>
        <v>#N/A</v>
      </c>
      <c r="E70" s="45"/>
    </row>
    <row r="71" spans="1:5" ht="12.75" hidden="1">
      <c r="A71" s="40"/>
      <c r="B71" s="40"/>
      <c r="C71" s="7">
        <v>2</v>
      </c>
      <c r="D71" s="15" t="e">
        <f>VLOOKUP(2!A18,1!$A$2:$M$400,4)</f>
        <v>#N/A</v>
      </c>
      <c r="E71" s="45"/>
    </row>
    <row r="72" spans="1:5" ht="12.75" hidden="1">
      <c r="A72" s="40"/>
      <c r="B72" s="40"/>
      <c r="C72" s="7">
        <v>4</v>
      </c>
      <c r="D72" s="15" t="e">
        <f>VLOOKUP(2!A18,1!$A$2:$M$400,5)</f>
        <v>#N/A</v>
      </c>
      <c r="E72" s="45"/>
    </row>
    <row r="73" spans="1:5" ht="12.75" hidden="1">
      <c r="A73" s="40"/>
      <c r="B73" s="40"/>
      <c r="C73" s="7">
        <v>8</v>
      </c>
      <c r="D73" s="15" t="e">
        <f>VLOOKUP(2!A18,1!$A$2:$M$400,6)</f>
        <v>#N/A</v>
      </c>
      <c r="E73" s="45"/>
    </row>
    <row r="74" spans="1:5" ht="12.75" hidden="1">
      <c r="A74" s="40">
        <v>19</v>
      </c>
      <c r="B74" s="40" t="e">
        <f>VLOOKUP(2!A19,1!$A$2:$M$400,2)</f>
        <v>#N/A</v>
      </c>
      <c r="C74" s="7">
        <v>1</v>
      </c>
      <c r="D74" s="15" t="e">
        <f>VLOOKUP(2!A19,1!$A$2:$M$400,3)</f>
        <v>#N/A</v>
      </c>
      <c r="E74" s="45"/>
    </row>
    <row r="75" spans="1:5" ht="12.75" hidden="1">
      <c r="A75" s="40"/>
      <c r="B75" s="40"/>
      <c r="C75" s="7">
        <v>2</v>
      </c>
      <c r="D75" s="15" t="e">
        <f>VLOOKUP(2!A19,1!$A$2:$M$400,4)</f>
        <v>#N/A</v>
      </c>
      <c r="E75" s="45"/>
    </row>
    <row r="76" spans="1:5" ht="12.75" hidden="1">
      <c r="A76" s="40"/>
      <c r="B76" s="40"/>
      <c r="C76" s="7">
        <v>4</v>
      </c>
      <c r="D76" s="15" t="e">
        <f>VLOOKUP(2!A19,1!$A$2:$M$400,5)</f>
        <v>#N/A</v>
      </c>
      <c r="E76" s="45"/>
    </row>
    <row r="77" spans="1:5" ht="12.75" hidden="1">
      <c r="A77" s="40"/>
      <c r="B77" s="40"/>
      <c r="C77" s="7">
        <v>8</v>
      </c>
      <c r="D77" s="15" t="e">
        <f>VLOOKUP(2!A19,1!$A$2:$M$400,6)</f>
        <v>#N/A</v>
      </c>
      <c r="E77" s="45"/>
    </row>
    <row r="78" spans="1:5" ht="12.75" hidden="1">
      <c r="A78" s="40">
        <v>20</v>
      </c>
      <c r="B78" s="40" t="e">
        <f>VLOOKUP(2!A20,1!$A$2:$M$400,2)</f>
        <v>#N/A</v>
      </c>
      <c r="C78" s="7">
        <v>1</v>
      </c>
      <c r="D78" s="15" t="e">
        <f>VLOOKUP(2!A20,1!$A$2:$M$400,3)</f>
        <v>#N/A</v>
      </c>
      <c r="E78" s="45"/>
    </row>
    <row r="79" spans="1:5" ht="12.75" hidden="1">
      <c r="A79" s="40"/>
      <c r="B79" s="40"/>
      <c r="C79" s="7">
        <v>2</v>
      </c>
      <c r="D79" s="15" t="e">
        <f>VLOOKUP(2!A20,1!$A$2:$M$400,4)</f>
        <v>#N/A</v>
      </c>
      <c r="E79" s="45"/>
    </row>
    <row r="80" spans="1:5" ht="12.75" hidden="1">
      <c r="A80" s="40"/>
      <c r="B80" s="40"/>
      <c r="C80" s="7">
        <v>4</v>
      </c>
      <c r="D80" s="15" t="e">
        <f>VLOOKUP(2!A20,1!$A$2:$M$400,5)</f>
        <v>#N/A</v>
      </c>
      <c r="E80" s="45"/>
    </row>
    <row r="81" spans="1:5" ht="12.75" hidden="1">
      <c r="A81" s="40"/>
      <c r="B81" s="40"/>
      <c r="C81" s="7">
        <v>8</v>
      </c>
      <c r="D81" s="15" t="e">
        <f>VLOOKUP(2!A20,1!$A$2:$M$400,6)</f>
        <v>#N/A</v>
      </c>
      <c r="E81" s="45"/>
    </row>
    <row r="82" spans="1:2" ht="12.75" hidden="1">
      <c r="A82" s="41"/>
      <c r="B82" s="41"/>
    </row>
    <row r="83" spans="1:2" ht="12.75" hidden="1">
      <c r="A83" s="41"/>
      <c r="B83" s="41"/>
    </row>
    <row r="84" spans="1:2" ht="12.75" hidden="1">
      <c r="A84" s="41"/>
      <c r="B84" s="41"/>
    </row>
    <row r="85" spans="1:2" ht="12.75" hidden="1">
      <c r="A85" s="41"/>
      <c r="B85" s="41"/>
    </row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</sheetData>
  <sheetProtection password="CE24" sheet="1" objects="1" scenarios="1"/>
  <mergeCells count="62">
    <mergeCell ref="E6:E9"/>
    <mergeCell ref="E46:E49"/>
    <mergeCell ref="E70:E73"/>
    <mergeCell ref="E66:E69"/>
    <mergeCell ref="E50:E53"/>
    <mergeCell ref="E34:E37"/>
    <mergeCell ref="E26:E29"/>
    <mergeCell ref="E14:E17"/>
    <mergeCell ref="E38:E41"/>
    <mergeCell ref="E54:E57"/>
    <mergeCell ref="E78:E81"/>
    <mergeCell ref="E2:E5"/>
    <mergeCell ref="E10:E13"/>
    <mergeCell ref="E18:E21"/>
    <mergeCell ref="E22:E25"/>
    <mergeCell ref="E30:E33"/>
    <mergeCell ref="E42:E45"/>
    <mergeCell ref="E58:E61"/>
    <mergeCell ref="E74:E77"/>
    <mergeCell ref="E62:E65"/>
    <mergeCell ref="B82:B85"/>
    <mergeCell ref="B34:B37"/>
    <mergeCell ref="B22:B25"/>
    <mergeCell ref="B38:B41"/>
    <mergeCell ref="B46:B49"/>
    <mergeCell ref="B70:B73"/>
    <mergeCell ref="B74:B77"/>
    <mergeCell ref="B78:B81"/>
    <mergeCell ref="B10:B13"/>
    <mergeCell ref="B2:B5"/>
    <mergeCell ref="B66:B69"/>
    <mergeCell ref="B42:B45"/>
    <mergeCell ref="B58:B61"/>
    <mergeCell ref="B54:B57"/>
    <mergeCell ref="B14:B17"/>
    <mergeCell ref="B26:B29"/>
    <mergeCell ref="B30:B33"/>
    <mergeCell ref="B18:B21"/>
    <mergeCell ref="A22:A25"/>
    <mergeCell ref="A34:A37"/>
    <mergeCell ref="A2:A5"/>
    <mergeCell ref="A14:A17"/>
    <mergeCell ref="A26:A29"/>
    <mergeCell ref="A6:A9"/>
    <mergeCell ref="A74:A77"/>
    <mergeCell ref="A82:A85"/>
    <mergeCell ref="A38:A41"/>
    <mergeCell ref="A42:A45"/>
    <mergeCell ref="A78:A81"/>
    <mergeCell ref="A66:A69"/>
    <mergeCell ref="A62:A65"/>
    <mergeCell ref="A70:A73"/>
    <mergeCell ref="B6:B9"/>
    <mergeCell ref="B62:B65"/>
    <mergeCell ref="B50:B53"/>
    <mergeCell ref="A30:A33"/>
    <mergeCell ref="A54:A57"/>
    <mergeCell ref="A18:A21"/>
    <mergeCell ref="A10:A13"/>
    <mergeCell ref="A58:A61"/>
    <mergeCell ref="A46:A49"/>
    <mergeCell ref="A50:A53"/>
  </mergeCells>
  <printOptions/>
  <pageMargins left="0.7" right="0.7" top="0.35" bottom="0.21" header="0.5" footer="0.19"/>
  <pageSetup horizontalDpi="600" verticalDpi="600" orientation="portrait" paperSize="9" r:id="rId1"/>
  <rowBreaks count="1" manualBreakCount="1">
    <brk id="4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01"/>
  <sheetViews>
    <sheetView zoomScalePageLayoutView="0" workbookViewId="0" topLeftCell="A91">
      <selection activeCell="A90" sqref="A1:IV90"/>
    </sheetView>
  </sheetViews>
  <sheetFormatPr defaultColWidth="44.875" defaultRowHeight="12.75"/>
  <cols>
    <col min="1" max="1" width="7.50390625" style="19" customWidth="1"/>
    <col min="2" max="2" width="51.625" style="20" customWidth="1"/>
    <col min="3" max="6" width="30.375" style="20" customWidth="1"/>
    <col min="7" max="10" width="8.625" style="19" customWidth="1"/>
    <col min="11" max="16384" width="44.875" style="19" customWidth="1"/>
  </cols>
  <sheetData>
    <row r="1" spans="2:11" ht="12.75" hidden="1">
      <c r="B1" s="20" t="s">
        <v>119</v>
      </c>
      <c r="C1" s="20">
        <v>1</v>
      </c>
      <c r="D1" s="20">
        <v>2</v>
      </c>
      <c r="E1" s="20">
        <v>4</v>
      </c>
      <c r="F1" s="20">
        <v>8</v>
      </c>
      <c r="G1" s="19">
        <v>1</v>
      </c>
      <c r="H1" s="19">
        <v>2</v>
      </c>
      <c r="I1" s="19">
        <v>4</v>
      </c>
      <c r="J1" s="19">
        <v>8</v>
      </c>
      <c r="K1" s="19" t="s">
        <v>122</v>
      </c>
    </row>
    <row r="2" spans="1:13" ht="66" hidden="1">
      <c r="A2" s="19">
        <v>1</v>
      </c>
      <c r="B2" s="20" t="s">
        <v>129</v>
      </c>
      <c r="C2" s="20" t="s">
        <v>134</v>
      </c>
      <c r="D2" s="20" t="s">
        <v>167</v>
      </c>
      <c r="E2" s="20" t="s">
        <v>168</v>
      </c>
      <c r="F2" s="20" t="s">
        <v>113</v>
      </c>
      <c r="G2" s="19">
        <v>1</v>
      </c>
      <c r="H2" s="19">
        <v>0</v>
      </c>
      <c r="I2" s="19">
        <v>0</v>
      </c>
      <c r="J2" s="19">
        <v>0</v>
      </c>
      <c r="K2" s="19">
        <f>G2*$G$1+H2*$H$1+I2*$I$1+J2*$J$1</f>
        <v>1</v>
      </c>
      <c r="M2" s="19" t="s">
        <v>24</v>
      </c>
    </row>
    <row r="3" spans="1:13" ht="52.5" hidden="1">
      <c r="A3" s="19">
        <v>2</v>
      </c>
      <c r="B3" s="19" t="s">
        <v>128</v>
      </c>
      <c r="C3" s="20" t="s">
        <v>130</v>
      </c>
      <c r="D3" s="20" t="s">
        <v>131</v>
      </c>
      <c r="E3" s="20" t="s">
        <v>132</v>
      </c>
      <c r="F3" s="20" t="s">
        <v>133</v>
      </c>
      <c r="G3" s="19">
        <v>0</v>
      </c>
      <c r="H3" s="19">
        <v>1</v>
      </c>
      <c r="I3" s="19">
        <v>0</v>
      </c>
      <c r="J3" s="19">
        <v>0</v>
      </c>
      <c r="K3" s="19">
        <f aca="true" t="shared" si="0" ref="K3:K66">G3*$G$1+H3*$H$1+I3*$I$1+J3*$J$1</f>
        <v>2</v>
      </c>
      <c r="M3" s="19" t="s">
        <v>24</v>
      </c>
    </row>
    <row r="4" spans="1:13" ht="39" hidden="1">
      <c r="A4" s="19">
        <v>3</v>
      </c>
      <c r="B4" s="20" t="s">
        <v>0</v>
      </c>
      <c r="C4" s="20" t="s">
        <v>1</v>
      </c>
      <c r="D4" s="21" t="s">
        <v>2</v>
      </c>
      <c r="E4" s="21" t="s">
        <v>3</v>
      </c>
      <c r="F4" s="21" t="s">
        <v>4</v>
      </c>
      <c r="G4" s="19">
        <v>0</v>
      </c>
      <c r="H4" s="19">
        <v>0</v>
      </c>
      <c r="I4" s="19">
        <v>1</v>
      </c>
      <c r="J4" s="19">
        <v>0</v>
      </c>
      <c r="K4" s="19">
        <f t="shared" si="0"/>
        <v>4</v>
      </c>
      <c r="M4" s="19" t="s">
        <v>24</v>
      </c>
    </row>
    <row r="5" spans="1:13" ht="66" hidden="1">
      <c r="A5" s="19">
        <v>4</v>
      </c>
      <c r="B5" s="20" t="s">
        <v>5</v>
      </c>
      <c r="C5" s="20" t="s">
        <v>6</v>
      </c>
      <c r="D5" s="20" t="s">
        <v>7</v>
      </c>
      <c r="E5" s="21" t="s">
        <v>8</v>
      </c>
      <c r="F5" s="20" t="s">
        <v>9</v>
      </c>
      <c r="G5" s="19">
        <v>0</v>
      </c>
      <c r="H5" s="19">
        <v>1</v>
      </c>
      <c r="I5" s="19">
        <v>0</v>
      </c>
      <c r="J5" s="19">
        <v>0</v>
      </c>
      <c r="K5" s="19">
        <f t="shared" si="0"/>
        <v>2</v>
      </c>
      <c r="M5" s="19" t="s">
        <v>24</v>
      </c>
    </row>
    <row r="6" spans="1:13" ht="66" hidden="1">
      <c r="A6" s="19">
        <v>5</v>
      </c>
      <c r="B6" s="20" t="s">
        <v>216</v>
      </c>
      <c r="C6" s="20" t="s">
        <v>169</v>
      </c>
      <c r="D6" s="20" t="s">
        <v>172</v>
      </c>
      <c r="E6" s="20" t="s">
        <v>170</v>
      </c>
      <c r="F6" s="20" t="s">
        <v>171</v>
      </c>
      <c r="G6" s="19">
        <v>0</v>
      </c>
      <c r="H6" s="19">
        <v>0</v>
      </c>
      <c r="I6" s="19">
        <v>0</v>
      </c>
      <c r="J6" s="19">
        <v>1</v>
      </c>
      <c r="K6" s="19">
        <f t="shared" si="0"/>
        <v>8</v>
      </c>
      <c r="M6" s="19" t="s">
        <v>24</v>
      </c>
    </row>
    <row r="7" spans="1:13" ht="66" hidden="1">
      <c r="A7" s="19">
        <v>6</v>
      </c>
      <c r="B7" s="20" t="s">
        <v>12</v>
      </c>
      <c r="C7" s="20" t="s">
        <v>166</v>
      </c>
      <c r="D7" s="21" t="s">
        <v>135</v>
      </c>
      <c r="E7" s="20" t="s">
        <v>114</v>
      </c>
      <c r="F7" s="21" t="s">
        <v>115</v>
      </c>
      <c r="G7" s="19">
        <v>0</v>
      </c>
      <c r="H7" s="19">
        <v>0</v>
      </c>
      <c r="I7" s="19">
        <v>0</v>
      </c>
      <c r="J7" s="19">
        <v>1</v>
      </c>
      <c r="K7" s="19">
        <f t="shared" si="0"/>
        <v>8</v>
      </c>
      <c r="M7" s="19" t="s">
        <v>24</v>
      </c>
    </row>
    <row r="8" spans="1:13" ht="66" hidden="1">
      <c r="A8" s="19">
        <v>7</v>
      </c>
      <c r="B8" s="20" t="s">
        <v>13</v>
      </c>
      <c r="C8" s="20" t="s">
        <v>115</v>
      </c>
      <c r="D8" s="20" t="s">
        <v>135</v>
      </c>
      <c r="E8" s="20" t="s">
        <v>217</v>
      </c>
      <c r="F8" s="20" t="s">
        <v>136</v>
      </c>
      <c r="G8" s="19">
        <v>0</v>
      </c>
      <c r="H8" s="19">
        <v>0</v>
      </c>
      <c r="I8" s="19">
        <v>1</v>
      </c>
      <c r="J8" s="19">
        <v>0</v>
      </c>
      <c r="K8" s="19">
        <f t="shared" si="0"/>
        <v>4</v>
      </c>
      <c r="M8" s="19" t="s">
        <v>24</v>
      </c>
    </row>
    <row r="9" spans="1:13" ht="66" hidden="1">
      <c r="A9" s="19">
        <v>8</v>
      </c>
      <c r="B9" s="20" t="s">
        <v>14</v>
      </c>
      <c r="C9" s="20" t="s">
        <v>137</v>
      </c>
      <c r="D9" s="20" t="s">
        <v>138</v>
      </c>
      <c r="E9" s="20" t="s">
        <v>135</v>
      </c>
      <c r="F9" s="20" t="s">
        <v>139</v>
      </c>
      <c r="G9" s="19">
        <v>1</v>
      </c>
      <c r="H9" s="19">
        <v>0</v>
      </c>
      <c r="I9" s="19">
        <v>0</v>
      </c>
      <c r="J9" s="19">
        <v>0</v>
      </c>
      <c r="K9" s="19">
        <f t="shared" si="0"/>
        <v>1</v>
      </c>
      <c r="M9" s="19" t="s">
        <v>24</v>
      </c>
    </row>
    <row r="10" spans="1:13" ht="66" hidden="1">
      <c r="A10" s="19">
        <v>9</v>
      </c>
      <c r="B10" s="20" t="s">
        <v>15</v>
      </c>
      <c r="C10" s="20" t="s">
        <v>18</v>
      </c>
      <c r="D10" s="21" t="s">
        <v>16</v>
      </c>
      <c r="E10" s="20" t="s">
        <v>17</v>
      </c>
      <c r="F10" s="20" t="s">
        <v>19</v>
      </c>
      <c r="G10" s="19">
        <v>1</v>
      </c>
      <c r="H10" s="19">
        <v>0</v>
      </c>
      <c r="I10" s="19">
        <v>1</v>
      </c>
      <c r="J10" s="19">
        <v>0</v>
      </c>
      <c r="K10" s="19">
        <f t="shared" si="0"/>
        <v>5</v>
      </c>
      <c r="M10" s="19" t="s">
        <v>24</v>
      </c>
    </row>
    <row r="11" spans="1:13" ht="39" hidden="1">
      <c r="A11" s="19">
        <v>10</v>
      </c>
      <c r="B11" s="20" t="s">
        <v>20</v>
      </c>
      <c r="C11" s="21" t="s">
        <v>21</v>
      </c>
      <c r="D11" s="21" t="s">
        <v>174</v>
      </c>
      <c r="E11" s="21" t="s">
        <v>22</v>
      </c>
      <c r="F11" s="21" t="s">
        <v>23</v>
      </c>
      <c r="G11" s="19">
        <v>0</v>
      </c>
      <c r="H11" s="19">
        <v>1</v>
      </c>
      <c r="I11" s="19">
        <v>0</v>
      </c>
      <c r="J11" s="19">
        <v>0</v>
      </c>
      <c r="K11" s="19">
        <f t="shared" si="0"/>
        <v>2</v>
      </c>
      <c r="M11" s="19" t="s">
        <v>24</v>
      </c>
    </row>
    <row r="12" spans="1:13" ht="121.5" customHeight="1" hidden="1">
      <c r="A12" s="19">
        <v>11</v>
      </c>
      <c r="B12" s="21" t="s">
        <v>218</v>
      </c>
      <c r="C12" s="20" t="s">
        <v>171</v>
      </c>
      <c r="D12" s="20" t="s">
        <v>170</v>
      </c>
      <c r="E12" s="20" t="s">
        <v>173</v>
      </c>
      <c r="F12" s="20" t="s">
        <v>172</v>
      </c>
      <c r="G12" s="19">
        <v>0</v>
      </c>
      <c r="H12" s="19">
        <v>1</v>
      </c>
      <c r="I12" s="19">
        <v>0</v>
      </c>
      <c r="J12" s="19">
        <v>0</v>
      </c>
      <c r="K12" s="19">
        <f t="shared" si="0"/>
        <v>2</v>
      </c>
      <c r="M12" s="19" t="s">
        <v>25</v>
      </c>
    </row>
    <row r="13" spans="1:13" ht="26.25" hidden="1">
      <c r="A13" s="19">
        <v>12</v>
      </c>
      <c r="B13" s="21" t="s">
        <v>26</v>
      </c>
      <c r="C13" s="21" t="s">
        <v>27</v>
      </c>
      <c r="D13" s="21" t="s">
        <v>28</v>
      </c>
      <c r="E13" s="21" t="s">
        <v>29</v>
      </c>
      <c r="F13" s="20" t="s">
        <v>30</v>
      </c>
      <c r="G13" s="19">
        <v>0</v>
      </c>
      <c r="H13" s="19">
        <v>0</v>
      </c>
      <c r="I13" s="19">
        <v>1</v>
      </c>
      <c r="J13" s="19">
        <v>0</v>
      </c>
      <c r="K13" s="19">
        <f t="shared" si="0"/>
        <v>4</v>
      </c>
      <c r="M13" s="19" t="s">
        <v>25</v>
      </c>
    </row>
    <row r="14" spans="1:13" ht="39" hidden="1">
      <c r="A14" s="19">
        <v>13</v>
      </c>
      <c r="B14" s="20" t="s">
        <v>219</v>
      </c>
      <c r="C14" s="20" t="s">
        <v>31</v>
      </c>
      <c r="D14" s="20" t="s">
        <v>32</v>
      </c>
      <c r="E14" s="20" t="s">
        <v>33</v>
      </c>
      <c r="F14" s="20" t="s">
        <v>220</v>
      </c>
      <c r="G14" s="19">
        <v>1</v>
      </c>
      <c r="H14" s="19">
        <v>1</v>
      </c>
      <c r="I14" s="19">
        <v>1</v>
      </c>
      <c r="J14" s="19">
        <v>0</v>
      </c>
      <c r="K14" s="19">
        <f t="shared" si="0"/>
        <v>7</v>
      </c>
      <c r="M14" s="19" t="s">
        <v>25</v>
      </c>
    </row>
    <row r="15" spans="1:13" ht="39" hidden="1">
      <c r="A15" s="19">
        <v>14</v>
      </c>
      <c r="B15" s="20" t="s">
        <v>34</v>
      </c>
      <c r="C15" s="20" t="s">
        <v>10</v>
      </c>
      <c r="D15" s="20" t="s">
        <v>11</v>
      </c>
      <c r="E15" s="20" t="s">
        <v>35</v>
      </c>
      <c r="F15" s="20" t="s">
        <v>36</v>
      </c>
      <c r="G15" s="19">
        <v>0</v>
      </c>
      <c r="H15" s="19">
        <v>0</v>
      </c>
      <c r="I15" s="19">
        <v>0</v>
      </c>
      <c r="J15" s="19">
        <v>1</v>
      </c>
      <c r="K15" s="19">
        <f t="shared" si="0"/>
        <v>8</v>
      </c>
      <c r="M15" s="19" t="s">
        <v>25</v>
      </c>
    </row>
    <row r="16" spans="1:13" ht="52.5" hidden="1">
      <c r="A16" s="19">
        <v>15</v>
      </c>
      <c r="B16" s="20" t="s">
        <v>37</v>
      </c>
      <c r="C16" s="20" t="s">
        <v>38</v>
      </c>
      <c r="D16" s="21" t="s">
        <v>39</v>
      </c>
      <c r="E16" s="20" t="s">
        <v>40</v>
      </c>
      <c r="F16" s="20" t="s">
        <v>41</v>
      </c>
      <c r="G16" s="19">
        <v>0</v>
      </c>
      <c r="H16" s="19">
        <v>0</v>
      </c>
      <c r="I16" s="19">
        <v>1</v>
      </c>
      <c r="J16" s="19">
        <v>0</v>
      </c>
      <c r="K16" s="19">
        <f t="shared" si="0"/>
        <v>4</v>
      </c>
      <c r="M16" s="19" t="s">
        <v>25</v>
      </c>
    </row>
    <row r="17" spans="1:13" ht="52.5" hidden="1">
      <c r="A17" s="19">
        <v>16</v>
      </c>
      <c r="B17" s="20" t="s">
        <v>42</v>
      </c>
      <c r="C17" s="20" t="s">
        <v>43</v>
      </c>
      <c r="D17" s="20" t="s">
        <v>44</v>
      </c>
      <c r="E17" s="20" t="s">
        <v>46</v>
      </c>
      <c r="F17" s="20" t="s">
        <v>45</v>
      </c>
      <c r="G17" s="19">
        <v>1</v>
      </c>
      <c r="H17" s="19">
        <v>1</v>
      </c>
      <c r="I17" s="19">
        <v>1</v>
      </c>
      <c r="J17" s="19">
        <v>1</v>
      </c>
      <c r="K17" s="19">
        <f t="shared" si="0"/>
        <v>15</v>
      </c>
      <c r="M17" s="19" t="s">
        <v>25</v>
      </c>
    </row>
    <row r="18" spans="1:13" ht="39" hidden="1">
      <c r="A18" s="19">
        <v>17</v>
      </c>
      <c r="B18" s="20" t="s">
        <v>47</v>
      </c>
      <c r="C18" s="20" t="s">
        <v>140</v>
      </c>
      <c r="D18" s="20" t="s">
        <v>141</v>
      </c>
      <c r="E18" s="20" t="s">
        <v>142</v>
      </c>
      <c r="F18" s="20" t="s">
        <v>143</v>
      </c>
      <c r="G18" s="19">
        <v>0</v>
      </c>
      <c r="H18" s="19">
        <v>0</v>
      </c>
      <c r="I18" s="19">
        <v>1</v>
      </c>
      <c r="J18" s="19">
        <v>0</v>
      </c>
      <c r="K18" s="19">
        <f t="shared" si="0"/>
        <v>4</v>
      </c>
      <c r="M18" s="19" t="s">
        <v>25</v>
      </c>
    </row>
    <row r="19" spans="1:13" ht="39" hidden="1">
      <c r="A19" s="19">
        <v>18</v>
      </c>
      <c r="B19" s="20" t="s">
        <v>48</v>
      </c>
      <c r="C19" s="20" t="s">
        <v>144</v>
      </c>
      <c r="D19" s="20" t="s">
        <v>145</v>
      </c>
      <c r="E19" s="20" t="s">
        <v>146</v>
      </c>
      <c r="F19" s="20" t="s">
        <v>147</v>
      </c>
      <c r="G19" s="19">
        <v>0</v>
      </c>
      <c r="H19" s="19">
        <v>0</v>
      </c>
      <c r="I19" s="19">
        <v>1</v>
      </c>
      <c r="J19" s="19">
        <v>0</v>
      </c>
      <c r="K19" s="19">
        <f t="shared" si="0"/>
        <v>4</v>
      </c>
      <c r="M19" s="19" t="s">
        <v>25</v>
      </c>
    </row>
    <row r="20" spans="1:13" ht="66" hidden="1">
      <c r="A20" s="19">
        <v>19</v>
      </c>
      <c r="B20" s="20" t="s">
        <v>49</v>
      </c>
      <c r="C20" s="20" t="s">
        <v>50</v>
      </c>
      <c r="D20" s="20" t="s">
        <v>51</v>
      </c>
      <c r="E20" s="20" t="s">
        <v>52</v>
      </c>
      <c r="F20" s="20" t="s">
        <v>53</v>
      </c>
      <c r="G20" s="19">
        <v>1</v>
      </c>
      <c r="H20" s="19">
        <v>1</v>
      </c>
      <c r="I20" s="19">
        <v>1</v>
      </c>
      <c r="J20" s="19">
        <v>0</v>
      </c>
      <c r="K20" s="19">
        <f t="shared" si="0"/>
        <v>7</v>
      </c>
      <c r="M20" s="19" t="s">
        <v>25</v>
      </c>
    </row>
    <row r="21" spans="1:13" ht="39" hidden="1">
      <c r="A21" s="19">
        <v>20</v>
      </c>
      <c r="B21" s="20" t="s">
        <v>175</v>
      </c>
      <c r="C21" s="20" t="s">
        <v>176</v>
      </c>
      <c r="D21" s="21" t="s">
        <v>177</v>
      </c>
      <c r="E21" s="20" t="s">
        <v>178</v>
      </c>
      <c r="F21" s="20" t="s">
        <v>179</v>
      </c>
      <c r="G21" s="19">
        <v>1</v>
      </c>
      <c r="H21" s="19">
        <v>0</v>
      </c>
      <c r="I21" s="19">
        <v>0</v>
      </c>
      <c r="J21" s="19">
        <v>0</v>
      </c>
      <c r="K21" s="19">
        <f t="shared" si="0"/>
        <v>1</v>
      </c>
      <c r="M21" s="19" t="s">
        <v>25</v>
      </c>
    </row>
    <row r="22" spans="1:13" ht="39" hidden="1">
      <c r="A22" s="19">
        <v>21</v>
      </c>
      <c r="B22" s="22" t="s">
        <v>221</v>
      </c>
      <c r="C22" s="20" t="s">
        <v>54</v>
      </c>
      <c r="D22" s="20" t="s">
        <v>55</v>
      </c>
      <c r="E22" s="20" t="s">
        <v>203</v>
      </c>
      <c r="F22" s="20" t="s">
        <v>57</v>
      </c>
      <c r="G22" s="19">
        <v>0</v>
      </c>
      <c r="H22" s="19">
        <v>0</v>
      </c>
      <c r="I22" s="19">
        <v>1</v>
      </c>
      <c r="J22" s="19">
        <v>0</v>
      </c>
      <c r="K22" s="19">
        <f t="shared" si="0"/>
        <v>4</v>
      </c>
      <c r="M22" s="19" t="s">
        <v>93</v>
      </c>
    </row>
    <row r="23" spans="1:13" ht="26.25" hidden="1">
      <c r="A23" s="19">
        <v>22</v>
      </c>
      <c r="B23" s="20" t="s">
        <v>58</v>
      </c>
      <c r="C23" s="20" t="s">
        <v>59</v>
      </c>
      <c r="D23" s="20" t="s">
        <v>60</v>
      </c>
      <c r="E23" s="20" t="s">
        <v>61</v>
      </c>
      <c r="F23" s="20" t="s">
        <v>62</v>
      </c>
      <c r="G23" s="19">
        <v>1</v>
      </c>
      <c r="H23" s="19">
        <v>0</v>
      </c>
      <c r="I23" s="19">
        <v>0</v>
      </c>
      <c r="J23" s="19">
        <v>0</v>
      </c>
      <c r="K23" s="19">
        <f t="shared" si="0"/>
        <v>1</v>
      </c>
      <c r="M23" s="19" t="s">
        <v>93</v>
      </c>
    </row>
    <row r="24" spans="1:13" ht="66" hidden="1">
      <c r="A24" s="19">
        <v>23</v>
      </c>
      <c r="B24" s="20" t="s">
        <v>63</v>
      </c>
      <c r="C24" s="21" t="s">
        <v>148</v>
      </c>
      <c r="D24" s="20" t="s">
        <v>149</v>
      </c>
      <c r="E24" s="21" t="s">
        <v>150</v>
      </c>
      <c r="F24" s="21" t="s">
        <v>151</v>
      </c>
      <c r="G24" s="19">
        <v>1</v>
      </c>
      <c r="H24" s="19">
        <v>1</v>
      </c>
      <c r="I24" s="19">
        <v>1</v>
      </c>
      <c r="J24" s="19">
        <v>0</v>
      </c>
      <c r="K24" s="19">
        <f t="shared" si="0"/>
        <v>7</v>
      </c>
      <c r="M24" s="19" t="s">
        <v>93</v>
      </c>
    </row>
    <row r="25" spans="1:13" ht="39" hidden="1">
      <c r="A25" s="19">
        <v>24</v>
      </c>
      <c r="B25" s="20" t="s">
        <v>64</v>
      </c>
      <c r="C25" s="21" t="s">
        <v>180</v>
      </c>
      <c r="D25" s="21" t="s">
        <v>152</v>
      </c>
      <c r="E25" s="21" t="s">
        <v>153</v>
      </c>
      <c r="F25" s="21" t="s">
        <v>154</v>
      </c>
      <c r="G25" s="19">
        <v>1</v>
      </c>
      <c r="H25" s="19">
        <v>0</v>
      </c>
      <c r="I25" s="19">
        <v>0</v>
      </c>
      <c r="J25" s="19">
        <v>0</v>
      </c>
      <c r="K25" s="19">
        <f t="shared" si="0"/>
        <v>1</v>
      </c>
      <c r="M25" s="19" t="s">
        <v>93</v>
      </c>
    </row>
    <row r="26" spans="1:13" ht="39" hidden="1">
      <c r="A26" s="19">
        <v>25</v>
      </c>
      <c r="B26" s="20" t="s">
        <v>66</v>
      </c>
      <c r="C26" s="21" t="s">
        <v>180</v>
      </c>
      <c r="D26" s="21" t="s">
        <v>152</v>
      </c>
      <c r="E26" s="21" t="s">
        <v>153</v>
      </c>
      <c r="F26" s="21" t="s">
        <v>154</v>
      </c>
      <c r="G26" s="19">
        <v>1</v>
      </c>
      <c r="H26" s="19">
        <v>0</v>
      </c>
      <c r="I26" s="19">
        <v>0</v>
      </c>
      <c r="J26" s="19">
        <v>0</v>
      </c>
      <c r="K26" s="19">
        <f t="shared" si="0"/>
        <v>1</v>
      </c>
      <c r="M26" s="19" t="s">
        <v>93</v>
      </c>
    </row>
    <row r="27" spans="1:13" ht="39" hidden="1">
      <c r="A27" s="19">
        <v>26</v>
      </c>
      <c r="B27" s="20" t="s">
        <v>65</v>
      </c>
      <c r="C27" s="21" t="s">
        <v>180</v>
      </c>
      <c r="D27" s="20" t="s">
        <v>155</v>
      </c>
      <c r="E27" s="20" t="s">
        <v>156</v>
      </c>
      <c r="F27" s="20" t="s">
        <v>157</v>
      </c>
      <c r="G27" s="19">
        <v>1</v>
      </c>
      <c r="H27" s="19">
        <v>0</v>
      </c>
      <c r="I27" s="19">
        <v>0</v>
      </c>
      <c r="J27" s="19">
        <v>0</v>
      </c>
      <c r="K27" s="19">
        <f t="shared" si="0"/>
        <v>1</v>
      </c>
      <c r="M27" s="19" t="s">
        <v>93</v>
      </c>
    </row>
    <row r="28" spans="1:13" ht="52.5" hidden="1">
      <c r="A28" s="19">
        <v>27</v>
      </c>
      <c r="B28" s="20" t="s">
        <v>67</v>
      </c>
      <c r="C28" s="20" t="s">
        <v>68</v>
      </c>
      <c r="D28" s="20" t="s">
        <v>69</v>
      </c>
      <c r="E28" s="20" t="s">
        <v>70</v>
      </c>
      <c r="F28" s="20" t="s">
        <v>71</v>
      </c>
      <c r="G28" s="19">
        <v>0</v>
      </c>
      <c r="H28" s="19">
        <v>1</v>
      </c>
      <c r="I28" s="19">
        <v>0</v>
      </c>
      <c r="J28" s="19">
        <v>1</v>
      </c>
      <c r="K28" s="19">
        <f t="shared" si="0"/>
        <v>10</v>
      </c>
      <c r="M28" s="19" t="s">
        <v>93</v>
      </c>
    </row>
    <row r="29" spans="1:13" ht="52.5" hidden="1">
      <c r="A29" s="19">
        <v>28</v>
      </c>
      <c r="B29" s="20" t="s">
        <v>204</v>
      </c>
      <c r="C29" s="22" t="s">
        <v>61</v>
      </c>
      <c r="D29" s="20" t="s">
        <v>72</v>
      </c>
      <c r="E29" s="20" t="s">
        <v>59</v>
      </c>
      <c r="F29" s="20" t="s">
        <v>73</v>
      </c>
      <c r="G29" s="19">
        <v>0</v>
      </c>
      <c r="H29" s="19">
        <v>0</v>
      </c>
      <c r="I29" s="19">
        <v>1</v>
      </c>
      <c r="J29" s="19">
        <v>0</v>
      </c>
      <c r="K29" s="19">
        <f t="shared" si="0"/>
        <v>4</v>
      </c>
      <c r="M29" s="19" t="s">
        <v>93</v>
      </c>
    </row>
    <row r="30" spans="1:13" ht="52.5" hidden="1">
      <c r="A30" s="19">
        <v>29</v>
      </c>
      <c r="B30" s="20" t="s">
        <v>74</v>
      </c>
      <c r="C30" s="21" t="s">
        <v>75</v>
      </c>
      <c r="D30" s="21" t="s">
        <v>76</v>
      </c>
      <c r="E30" s="21" t="s">
        <v>77</v>
      </c>
      <c r="F30" s="21" t="s">
        <v>78</v>
      </c>
      <c r="G30" s="19">
        <v>0</v>
      </c>
      <c r="H30" s="19">
        <v>1</v>
      </c>
      <c r="I30" s="19">
        <v>0</v>
      </c>
      <c r="J30" s="19">
        <v>0</v>
      </c>
      <c r="K30" s="19">
        <f t="shared" si="0"/>
        <v>2</v>
      </c>
      <c r="M30" s="19" t="s">
        <v>93</v>
      </c>
    </row>
    <row r="31" spans="1:13" ht="52.5" hidden="1">
      <c r="A31" s="19">
        <v>30</v>
      </c>
      <c r="B31" s="21" t="s">
        <v>182</v>
      </c>
      <c r="C31" s="21" t="s">
        <v>181</v>
      </c>
      <c r="D31" s="21" t="s">
        <v>76</v>
      </c>
      <c r="E31" s="21" t="s">
        <v>56</v>
      </c>
      <c r="F31" s="21" t="s">
        <v>205</v>
      </c>
      <c r="G31" s="19">
        <v>0</v>
      </c>
      <c r="H31" s="19">
        <v>0</v>
      </c>
      <c r="I31" s="19">
        <v>0</v>
      </c>
      <c r="J31" s="19">
        <v>1</v>
      </c>
      <c r="K31" s="19">
        <f t="shared" si="0"/>
        <v>8</v>
      </c>
      <c r="M31" s="19" t="s">
        <v>94</v>
      </c>
    </row>
    <row r="32" spans="1:13" ht="39" hidden="1">
      <c r="A32" s="19">
        <v>31</v>
      </c>
      <c r="B32" s="20" t="s">
        <v>79</v>
      </c>
      <c r="C32" s="21" t="s">
        <v>158</v>
      </c>
      <c r="D32" s="21" t="s">
        <v>159</v>
      </c>
      <c r="E32" s="21" t="s">
        <v>160</v>
      </c>
      <c r="F32" s="21" t="s">
        <v>161</v>
      </c>
      <c r="G32" s="19">
        <v>0</v>
      </c>
      <c r="H32" s="19">
        <v>0</v>
      </c>
      <c r="I32" s="19">
        <v>1</v>
      </c>
      <c r="J32" s="19">
        <v>0</v>
      </c>
      <c r="K32" s="19">
        <f t="shared" si="0"/>
        <v>4</v>
      </c>
      <c r="M32" s="19" t="s">
        <v>94</v>
      </c>
    </row>
    <row r="33" spans="1:13" ht="66" hidden="1">
      <c r="A33" s="19">
        <v>32</v>
      </c>
      <c r="B33" s="20" t="s">
        <v>81</v>
      </c>
      <c r="C33" s="20" t="s">
        <v>162</v>
      </c>
      <c r="D33" s="20" t="s">
        <v>163</v>
      </c>
      <c r="E33" s="20" t="s">
        <v>164</v>
      </c>
      <c r="F33" s="20" t="s">
        <v>165</v>
      </c>
      <c r="G33" s="19">
        <v>1</v>
      </c>
      <c r="H33" s="19">
        <v>0</v>
      </c>
      <c r="I33" s="19">
        <v>0</v>
      </c>
      <c r="J33" s="19">
        <v>0</v>
      </c>
      <c r="K33" s="19">
        <f t="shared" si="0"/>
        <v>1</v>
      </c>
      <c r="M33" s="19" t="s">
        <v>94</v>
      </c>
    </row>
    <row r="34" spans="1:13" ht="26.25" hidden="1">
      <c r="A34" s="19">
        <v>33</v>
      </c>
      <c r="B34" s="20" t="s">
        <v>222</v>
      </c>
      <c r="C34" s="20" t="s">
        <v>82</v>
      </c>
      <c r="D34" s="20" t="s">
        <v>223</v>
      </c>
      <c r="E34" s="20" t="s">
        <v>224</v>
      </c>
      <c r="F34" s="21" t="s">
        <v>225</v>
      </c>
      <c r="G34" s="19">
        <v>0</v>
      </c>
      <c r="H34" s="19">
        <v>0</v>
      </c>
      <c r="I34" s="19">
        <v>0</v>
      </c>
      <c r="J34" s="19">
        <v>1</v>
      </c>
      <c r="K34" s="19">
        <f t="shared" si="0"/>
        <v>8</v>
      </c>
      <c r="M34" s="19" t="s">
        <v>94</v>
      </c>
    </row>
    <row r="35" spans="1:13" ht="78.75" hidden="1">
      <c r="A35" s="19">
        <v>34</v>
      </c>
      <c r="B35" s="20" t="s">
        <v>83</v>
      </c>
      <c r="C35" s="20" t="s">
        <v>84</v>
      </c>
      <c r="D35" s="21" t="s">
        <v>85</v>
      </c>
      <c r="E35" s="21" t="s">
        <v>86</v>
      </c>
      <c r="F35" s="20" t="s">
        <v>87</v>
      </c>
      <c r="G35" s="19">
        <v>0</v>
      </c>
      <c r="H35" s="19">
        <v>0</v>
      </c>
      <c r="I35" s="19">
        <v>1</v>
      </c>
      <c r="J35" s="19">
        <v>0</v>
      </c>
      <c r="K35" s="19">
        <f t="shared" si="0"/>
        <v>4</v>
      </c>
      <c r="M35" s="19" t="s">
        <v>94</v>
      </c>
    </row>
    <row r="36" spans="1:13" ht="39" hidden="1">
      <c r="A36" s="19">
        <v>35</v>
      </c>
      <c r="B36" s="20" t="s">
        <v>88</v>
      </c>
      <c r="C36" s="20" t="s">
        <v>89</v>
      </c>
      <c r="D36" s="21" t="s">
        <v>90</v>
      </c>
      <c r="E36" s="21" t="s">
        <v>11</v>
      </c>
      <c r="F36" s="20" t="s">
        <v>91</v>
      </c>
      <c r="G36" s="19">
        <v>0</v>
      </c>
      <c r="H36" s="19">
        <v>1</v>
      </c>
      <c r="I36" s="19">
        <v>0</v>
      </c>
      <c r="J36" s="19">
        <v>0</v>
      </c>
      <c r="K36" s="19">
        <f t="shared" si="0"/>
        <v>2</v>
      </c>
      <c r="M36" s="19" t="s">
        <v>94</v>
      </c>
    </row>
    <row r="37" spans="1:13" ht="26.25" hidden="1">
      <c r="A37" s="19">
        <v>36</v>
      </c>
      <c r="B37" s="20" t="s">
        <v>92</v>
      </c>
      <c r="C37" s="20" t="s">
        <v>95</v>
      </c>
      <c r="D37" s="20" t="s">
        <v>96</v>
      </c>
      <c r="E37" s="20" t="s">
        <v>11</v>
      </c>
      <c r="F37" s="20" t="s">
        <v>89</v>
      </c>
      <c r="G37" s="19">
        <v>0</v>
      </c>
      <c r="H37" s="19">
        <v>0</v>
      </c>
      <c r="I37" s="19">
        <v>1</v>
      </c>
      <c r="J37" s="19">
        <v>0</v>
      </c>
      <c r="K37" s="19">
        <f t="shared" si="0"/>
        <v>4</v>
      </c>
      <c r="M37" s="19" t="s">
        <v>94</v>
      </c>
    </row>
    <row r="38" spans="1:13" ht="26.25" hidden="1">
      <c r="A38" s="19">
        <v>37</v>
      </c>
      <c r="B38" s="20" t="s">
        <v>97</v>
      </c>
      <c r="C38" s="20" t="s">
        <v>98</v>
      </c>
      <c r="D38" s="20" t="s">
        <v>99</v>
      </c>
      <c r="E38" s="20" t="s">
        <v>100</v>
      </c>
      <c r="F38" s="20" t="s">
        <v>101</v>
      </c>
      <c r="G38" s="19">
        <v>0</v>
      </c>
      <c r="H38" s="19">
        <v>1</v>
      </c>
      <c r="I38" s="19">
        <v>0</v>
      </c>
      <c r="J38" s="19">
        <v>0</v>
      </c>
      <c r="K38" s="19">
        <f t="shared" si="0"/>
        <v>2</v>
      </c>
      <c r="M38" s="19" t="s">
        <v>94</v>
      </c>
    </row>
    <row r="39" spans="1:13" ht="39" hidden="1">
      <c r="A39" s="19">
        <v>38</v>
      </c>
      <c r="B39" s="20" t="s">
        <v>102</v>
      </c>
      <c r="C39" s="20" t="s">
        <v>321</v>
      </c>
      <c r="D39" s="20" t="s">
        <v>319</v>
      </c>
      <c r="E39" s="20" t="s">
        <v>103</v>
      </c>
      <c r="F39" s="20" t="s">
        <v>320</v>
      </c>
      <c r="G39" s="19">
        <v>1</v>
      </c>
      <c r="H39" s="19">
        <v>1</v>
      </c>
      <c r="I39" s="19">
        <v>0</v>
      </c>
      <c r="J39" s="19">
        <v>0</v>
      </c>
      <c r="K39" s="19">
        <f t="shared" si="0"/>
        <v>3</v>
      </c>
      <c r="M39" s="19" t="s">
        <v>94</v>
      </c>
    </row>
    <row r="40" spans="1:13" ht="26.25" hidden="1">
      <c r="A40" s="19">
        <v>39</v>
      </c>
      <c r="B40" s="20" t="s">
        <v>104</v>
      </c>
      <c r="C40" s="21" t="s">
        <v>107</v>
      </c>
      <c r="D40" s="21" t="s">
        <v>105</v>
      </c>
      <c r="E40" s="21" t="s">
        <v>106</v>
      </c>
      <c r="F40" s="21" t="s">
        <v>80</v>
      </c>
      <c r="G40" s="19">
        <v>0</v>
      </c>
      <c r="H40" s="19">
        <v>0</v>
      </c>
      <c r="I40" s="19">
        <v>1</v>
      </c>
      <c r="J40" s="19">
        <v>0</v>
      </c>
      <c r="K40" s="19">
        <f t="shared" si="0"/>
        <v>4</v>
      </c>
      <c r="M40" s="19" t="s">
        <v>94</v>
      </c>
    </row>
    <row r="41" spans="1:13" ht="78.75" hidden="1">
      <c r="A41" s="19">
        <v>40</v>
      </c>
      <c r="B41" s="20" t="s">
        <v>108</v>
      </c>
      <c r="C41" s="20" t="s">
        <v>109</v>
      </c>
      <c r="D41" s="20" t="s">
        <v>110</v>
      </c>
      <c r="E41" s="20" t="s">
        <v>111</v>
      </c>
      <c r="F41" s="20" t="s">
        <v>112</v>
      </c>
      <c r="G41" s="19">
        <v>1</v>
      </c>
      <c r="H41" s="19">
        <v>0</v>
      </c>
      <c r="I41" s="19">
        <v>0</v>
      </c>
      <c r="J41" s="19">
        <v>1</v>
      </c>
      <c r="K41" s="19">
        <f t="shared" si="0"/>
        <v>9</v>
      </c>
      <c r="M41" s="19" t="s">
        <v>94</v>
      </c>
    </row>
    <row r="42" spans="1:13" ht="26.25" hidden="1">
      <c r="A42" s="19">
        <v>41</v>
      </c>
      <c r="B42" s="20" t="s">
        <v>186</v>
      </c>
      <c r="C42" s="20" t="s">
        <v>183</v>
      </c>
      <c r="D42" s="21" t="s">
        <v>184</v>
      </c>
      <c r="E42" s="21" t="s">
        <v>185</v>
      </c>
      <c r="F42" s="20" t="s">
        <v>187</v>
      </c>
      <c r="G42" s="19">
        <v>1</v>
      </c>
      <c r="H42" s="19">
        <v>0</v>
      </c>
      <c r="I42" s="19">
        <v>0</v>
      </c>
      <c r="J42" s="19">
        <v>1</v>
      </c>
      <c r="K42" s="19">
        <f t="shared" si="0"/>
        <v>9</v>
      </c>
      <c r="M42" s="19" t="s">
        <v>94</v>
      </c>
    </row>
    <row r="43" spans="1:13" ht="52.5" hidden="1">
      <c r="A43" s="19">
        <v>42</v>
      </c>
      <c r="B43" s="23" t="s">
        <v>188</v>
      </c>
      <c r="C43" s="23" t="s">
        <v>189</v>
      </c>
      <c r="D43" s="23" t="s">
        <v>190</v>
      </c>
      <c r="E43" s="23" t="s">
        <v>191</v>
      </c>
      <c r="F43" s="23" t="s">
        <v>192</v>
      </c>
      <c r="G43" s="19">
        <v>1</v>
      </c>
      <c r="H43" s="19">
        <v>1</v>
      </c>
      <c r="I43" s="19">
        <v>1</v>
      </c>
      <c r="J43" s="19">
        <v>1</v>
      </c>
      <c r="K43" s="19">
        <f t="shared" si="0"/>
        <v>15</v>
      </c>
      <c r="M43" s="19" t="s">
        <v>94</v>
      </c>
    </row>
    <row r="44" spans="1:13" ht="39" hidden="1">
      <c r="A44" s="19">
        <v>43</v>
      </c>
      <c r="B44" s="20" t="s">
        <v>194</v>
      </c>
      <c r="C44" s="20" t="s">
        <v>193</v>
      </c>
      <c r="D44" s="20" t="s">
        <v>195</v>
      </c>
      <c r="E44" s="20" t="s">
        <v>196</v>
      </c>
      <c r="F44" s="20" t="s">
        <v>197</v>
      </c>
      <c r="G44" s="19">
        <v>0</v>
      </c>
      <c r="H44" s="19">
        <v>1</v>
      </c>
      <c r="I44" s="19">
        <v>0</v>
      </c>
      <c r="J44" s="19">
        <v>1</v>
      </c>
      <c r="K44" s="19">
        <f t="shared" si="0"/>
        <v>10</v>
      </c>
      <c r="M44" s="19" t="s">
        <v>94</v>
      </c>
    </row>
    <row r="45" spans="1:13" ht="26.25" hidden="1">
      <c r="A45" s="19">
        <v>44</v>
      </c>
      <c r="B45" s="20" t="s">
        <v>198</v>
      </c>
      <c r="C45" s="21" t="s">
        <v>199</v>
      </c>
      <c r="D45" s="20" t="s">
        <v>200</v>
      </c>
      <c r="E45" s="21" t="s">
        <v>201</v>
      </c>
      <c r="F45" s="21" t="s">
        <v>202</v>
      </c>
      <c r="G45" s="19">
        <v>1</v>
      </c>
      <c r="H45" s="19">
        <v>1</v>
      </c>
      <c r="I45" s="19">
        <v>1</v>
      </c>
      <c r="J45" s="19">
        <v>1</v>
      </c>
      <c r="K45" s="19">
        <f t="shared" si="0"/>
        <v>15</v>
      </c>
      <c r="M45" s="19" t="s">
        <v>94</v>
      </c>
    </row>
    <row r="46" spans="1:11" ht="66" hidden="1">
      <c r="A46" s="19">
        <v>45</v>
      </c>
      <c r="B46" s="20" t="s">
        <v>206</v>
      </c>
      <c r="C46" s="21" t="s">
        <v>207</v>
      </c>
      <c r="D46" s="21" t="s">
        <v>210</v>
      </c>
      <c r="E46" s="21" t="s">
        <v>208</v>
      </c>
      <c r="F46" s="20" t="s">
        <v>209</v>
      </c>
      <c r="G46" s="19">
        <v>1</v>
      </c>
      <c r="H46" s="19">
        <v>0</v>
      </c>
      <c r="I46" s="19">
        <v>1</v>
      </c>
      <c r="J46" s="19">
        <v>1</v>
      </c>
      <c r="K46" s="19">
        <f t="shared" si="0"/>
        <v>13</v>
      </c>
    </row>
    <row r="47" spans="1:11" ht="39" hidden="1">
      <c r="A47" s="19">
        <v>46</v>
      </c>
      <c r="B47" s="20" t="s">
        <v>211</v>
      </c>
      <c r="C47" s="21" t="s">
        <v>212</v>
      </c>
      <c r="D47" s="21" t="s">
        <v>213</v>
      </c>
      <c r="E47" s="21" t="s">
        <v>214</v>
      </c>
      <c r="F47" s="21" t="s">
        <v>215</v>
      </c>
      <c r="G47" s="19">
        <v>0</v>
      </c>
      <c r="H47" s="19">
        <v>0</v>
      </c>
      <c r="I47" s="19">
        <v>0</v>
      </c>
      <c r="J47" s="19">
        <v>1</v>
      </c>
      <c r="K47" s="19">
        <f t="shared" si="0"/>
        <v>8</v>
      </c>
    </row>
    <row r="48" spans="1:11" ht="53.25" hidden="1">
      <c r="A48" s="19">
        <v>47</v>
      </c>
      <c r="B48" s="21" t="s">
        <v>230</v>
      </c>
      <c r="C48" s="31" t="s">
        <v>227</v>
      </c>
      <c r="D48" s="31" t="s">
        <v>226</v>
      </c>
      <c r="E48" s="21" t="s">
        <v>228</v>
      </c>
      <c r="F48" s="21" t="s">
        <v>229</v>
      </c>
      <c r="G48" s="19">
        <v>0</v>
      </c>
      <c r="H48" s="19">
        <v>1</v>
      </c>
      <c r="I48" s="19">
        <v>0</v>
      </c>
      <c r="J48" s="19">
        <v>0</v>
      </c>
      <c r="K48" s="19">
        <f t="shared" si="0"/>
        <v>2</v>
      </c>
    </row>
    <row r="49" spans="1:11" ht="39" hidden="1">
      <c r="A49" s="19">
        <v>48</v>
      </c>
      <c r="B49" s="21" t="s">
        <v>231</v>
      </c>
      <c r="C49" s="21" t="s">
        <v>232</v>
      </c>
      <c r="D49" s="21" t="s">
        <v>233</v>
      </c>
      <c r="E49" s="21" t="s">
        <v>237</v>
      </c>
      <c r="F49" s="21" t="s">
        <v>234</v>
      </c>
      <c r="G49" s="19">
        <v>1</v>
      </c>
      <c r="H49" s="19">
        <v>1</v>
      </c>
      <c r="I49" s="19">
        <v>1</v>
      </c>
      <c r="J49" s="19">
        <v>0</v>
      </c>
      <c r="K49" s="19">
        <f t="shared" si="0"/>
        <v>7</v>
      </c>
    </row>
    <row r="50" spans="1:11" ht="39" hidden="1">
      <c r="A50" s="19">
        <v>49</v>
      </c>
      <c r="B50" s="21" t="s">
        <v>235</v>
      </c>
      <c r="C50" s="21" t="s">
        <v>232</v>
      </c>
      <c r="D50" s="21" t="s">
        <v>236</v>
      </c>
      <c r="E50" s="21" t="s">
        <v>237</v>
      </c>
      <c r="F50" s="21" t="s">
        <v>234</v>
      </c>
      <c r="G50" s="19">
        <v>0</v>
      </c>
      <c r="H50" s="19">
        <v>1</v>
      </c>
      <c r="I50" s="19">
        <v>0</v>
      </c>
      <c r="J50" s="19">
        <v>1</v>
      </c>
      <c r="K50" s="19">
        <f t="shared" si="0"/>
        <v>10</v>
      </c>
    </row>
    <row r="51" spans="1:11" ht="78.75" hidden="1">
      <c r="A51" s="19">
        <v>50</v>
      </c>
      <c r="B51" s="21" t="s">
        <v>238</v>
      </c>
      <c r="C51" s="21" t="s">
        <v>239</v>
      </c>
      <c r="D51" s="21" t="s">
        <v>240</v>
      </c>
      <c r="E51" s="21" t="s">
        <v>241</v>
      </c>
      <c r="F51" s="20" t="s">
        <v>242</v>
      </c>
      <c r="G51" s="19">
        <v>1</v>
      </c>
      <c r="H51" s="19">
        <v>1</v>
      </c>
      <c r="I51" s="19">
        <v>0</v>
      </c>
      <c r="J51" s="19">
        <v>0</v>
      </c>
      <c r="K51" s="19">
        <f t="shared" si="0"/>
        <v>3</v>
      </c>
    </row>
    <row r="52" spans="1:11" ht="26.25" hidden="1">
      <c r="A52" s="19">
        <v>51</v>
      </c>
      <c r="B52" s="20" t="s">
        <v>243</v>
      </c>
      <c r="C52" s="20" t="s">
        <v>244</v>
      </c>
      <c r="D52" s="20" t="s">
        <v>245</v>
      </c>
      <c r="E52" s="20" t="s">
        <v>246</v>
      </c>
      <c r="F52" s="20" t="s">
        <v>247</v>
      </c>
      <c r="G52" s="19">
        <v>1</v>
      </c>
      <c r="H52" s="19">
        <v>0</v>
      </c>
      <c r="I52" s="19">
        <v>1</v>
      </c>
      <c r="J52" s="19">
        <v>1</v>
      </c>
      <c r="K52" s="19">
        <f t="shared" si="0"/>
        <v>13</v>
      </c>
    </row>
    <row r="53" spans="1:11" ht="39" hidden="1">
      <c r="A53" s="19">
        <v>52</v>
      </c>
      <c r="B53" s="32" t="s">
        <v>248</v>
      </c>
      <c r="C53" s="32" t="s">
        <v>249</v>
      </c>
      <c r="D53" s="32" t="s">
        <v>250</v>
      </c>
      <c r="E53" s="20" t="s">
        <v>251</v>
      </c>
      <c r="F53" s="24" t="s">
        <v>252</v>
      </c>
      <c r="G53" s="19">
        <v>0</v>
      </c>
      <c r="H53" s="19">
        <v>1</v>
      </c>
      <c r="I53" s="19">
        <v>1</v>
      </c>
      <c r="J53" s="19">
        <v>1</v>
      </c>
      <c r="K53" s="19">
        <f t="shared" si="0"/>
        <v>14</v>
      </c>
    </row>
    <row r="54" spans="1:11" ht="78.75" hidden="1">
      <c r="A54" s="19">
        <v>53</v>
      </c>
      <c r="B54" s="20" t="s">
        <v>253</v>
      </c>
      <c r="C54" s="20" t="s">
        <v>254</v>
      </c>
      <c r="D54" s="20" t="s">
        <v>255</v>
      </c>
      <c r="E54" s="20" t="s">
        <v>257</v>
      </c>
      <c r="F54" s="20" t="s">
        <v>256</v>
      </c>
      <c r="G54" s="19">
        <v>1</v>
      </c>
      <c r="H54" s="19">
        <v>1</v>
      </c>
      <c r="I54" s="19">
        <v>1</v>
      </c>
      <c r="J54" s="19">
        <v>1</v>
      </c>
      <c r="K54" s="19">
        <f t="shared" si="0"/>
        <v>15</v>
      </c>
    </row>
    <row r="55" spans="1:11" ht="52.5" hidden="1">
      <c r="A55" s="19">
        <v>54</v>
      </c>
      <c r="B55" s="20" t="s">
        <v>262</v>
      </c>
      <c r="C55" s="20" t="s">
        <v>258</v>
      </c>
      <c r="D55" s="20" t="s">
        <v>259</v>
      </c>
      <c r="E55" s="20" t="s">
        <v>260</v>
      </c>
      <c r="F55" s="20" t="s">
        <v>261</v>
      </c>
      <c r="G55" s="19">
        <v>0</v>
      </c>
      <c r="H55" s="19">
        <v>1</v>
      </c>
      <c r="I55" s="19">
        <v>0</v>
      </c>
      <c r="J55" s="19">
        <v>0</v>
      </c>
      <c r="K55" s="19">
        <f t="shared" si="0"/>
        <v>2</v>
      </c>
    </row>
    <row r="56" spans="1:11" ht="105" hidden="1">
      <c r="A56" s="19">
        <v>55</v>
      </c>
      <c r="B56" s="20" t="s">
        <v>263</v>
      </c>
      <c r="C56" s="20" t="s">
        <v>264</v>
      </c>
      <c r="D56" s="20" t="s">
        <v>265</v>
      </c>
      <c r="E56" s="20" t="s">
        <v>266</v>
      </c>
      <c r="F56" s="20" t="s">
        <v>267</v>
      </c>
      <c r="G56" s="19">
        <v>1</v>
      </c>
      <c r="H56" s="19">
        <v>1</v>
      </c>
      <c r="I56" s="19">
        <v>1</v>
      </c>
      <c r="J56" s="19">
        <v>1</v>
      </c>
      <c r="K56" s="19">
        <f t="shared" si="0"/>
        <v>15</v>
      </c>
    </row>
    <row r="57" spans="1:11" ht="66" hidden="1">
      <c r="A57" s="19">
        <v>56</v>
      </c>
      <c r="B57" s="20" t="s">
        <v>270</v>
      </c>
      <c r="C57" s="20" t="s">
        <v>268</v>
      </c>
      <c r="D57" s="20" t="s">
        <v>269</v>
      </c>
      <c r="E57" s="20" t="s">
        <v>271</v>
      </c>
      <c r="F57" s="20" t="s">
        <v>272</v>
      </c>
      <c r="G57" s="19">
        <v>0</v>
      </c>
      <c r="H57" s="19">
        <v>1</v>
      </c>
      <c r="I57" s="19">
        <v>0</v>
      </c>
      <c r="J57" s="19">
        <v>0</v>
      </c>
      <c r="K57" s="19">
        <f t="shared" si="0"/>
        <v>2</v>
      </c>
    </row>
    <row r="58" spans="1:11" ht="66" hidden="1">
      <c r="A58" s="19">
        <v>57</v>
      </c>
      <c r="B58" s="20" t="s">
        <v>273</v>
      </c>
      <c r="C58" s="20" t="s">
        <v>274</v>
      </c>
      <c r="D58" s="33" t="s">
        <v>275</v>
      </c>
      <c r="E58" s="20" t="s">
        <v>276</v>
      </c>
      <c r="F58" s="20" t="s">
        <v>277</v>
      </c>
      <c r="G58" s="19">
        <v>0</v>
      </c>
      <c r="H58" s="19">
        <v>1</v>
      </c>
      <c r="I58" s="19">
        <v>1</v>
      </c>
      <c r="J58" s="19">
        <v>0</v>
      </c>
      <c r="K58" s="19">
        <f t="shared" si="0"/>
        <v>6</v>
      </c>
    </row>
    <row r="59" spans="1:11" ht="66" hidden="1">
      <c r="A59" s="19">
        <v>58</v>
      </c>
      <c r="B59" s="20" t="s">
        <v>278</v>
      </c>
      <c r="C59" s="20" t="s">
        <v>279</v>
      </c>
      <c r="D59" s="33" t="s">
        <v>281</v>
      </c>
      <c r="E59" s="20" t="s">
        <v>276</v>
      </c>
      <c r="F59" s="20" t="s">
        <v>280</v>
      </c>
      <c r="G59" s="19">
        <v>1</v>
      </c>
      <c r="H59" s="19">
        <v>0</v>
      </c>
      <c r="I59" s="19">
        <v>0</v>
      </c>
      <c r="J59" s="19">
        <v>0</v>
      </c>
      <c r="K59" s="19">
        <f t="shared" si="0"/>
        <v>1</v>
      </c>
    </row>
    <row r="60" spans="1:11" ht="52.5" hidden="1">
      <c r="A60" s="19">
        <v>59</v>
      </c>
      <c r="B60" s="20" t="s">
        <v>284</v>
      </c>
      <c r="C60" s="20" t="s">
        <v>10</v>
      </c>
      <c r="D60" s="20" t="s">
        <v>11</v>
      </c>
      <c r="E60" s="20" t="s">
        <v>282</v>
      </c>
      <c r="F60" s="20" t="s">
        <v>283</v>
      </c>
      <c r="G60" s="19">
        <v>0</v>
      </c>
      <c r="H60" s="19">
        <v>1</v>
      </c>
      <c r="I60" s="19">
        <v>0</v>
      </c>
      <c r="J60" s="19">
        <v>0</v>
      </c>
      <c r="K60" s="19">
        <f t="shared" si="0"/>
        <v>2</v>
      </c>
    </row>
    <row r="61" spans="1:11" ht="26.25" hidden="1">
      <c r="A61" s="19">
        <v>60</v>
      </c>
      <c r="B61" s="20" t="s">
        <v>322</v>
      </c>
      <c r="C61" s="20" t="s">
        <v>285</v>
      </c>
      <c r="D61" s="20" t="s">
        <v>286</v>
      </c>
      <c r="E61" s="20" t="s">
        <v>287</v>
      </c>
      <c r="F61" s="20" t="s">
        <v>288</v>
      </c>
      <c r="G61" s="19">
        <v>1</v>
      </c>
      <c r="H61" s="19">
        <v>1</v>
      </c>
      <c r="I61" s="19">
        <v>1</v>
      </c>
      <c r="J61" s="19">
        <v>0</v>
      </c>
      <c r="K61" s="19">
        <f t="shared" si="0"/>
        <v>7</v>
      </c>
    </row>
    <row r="62" spans="1:11" ht="52.5" hidden="1">
      <c r="A62" s="19">
        <v>61</v>
      </c>
      <c r="B62" s="20" t="s">
        <v>289</v>
      </c>
      <c r="C62" s="20" t="s">
        <v>290</v>
      </c>
      <c r="D62" s="20" t="s">
        <v>291</v>
      </c>
      <c r="E62" s="20" t="s">
        <v>292</v>
      </c>
      <c r="F62" s="20" t="s">
        <v>293</v>
      </c>
      <c r="G62" s="19">
        <v>1</v>
      </c>
      <c r="H62" s="19">
        <v>1</v>
      </c>
      <c r="I62" s="19">
        <v>1</v>
      </c>
      <c r="J62" s="19">
        <v>1</v>
      </c>
      <c r="K62" s="19">
        <f t="shared" si="0"/>
        <v>15</v>
      </c>
    </row>
    <row r="63" spans="1:11" ht="52.5" hidden="1">
      <c r="A63" s="19">
        <v>62</v>
      </c>
      <c r="B63" s="20" t="s">
        <v>294</v>
      </c>
      <c r="C63" s="20" t="s">
        <v>295</v>
      </c>
      <c r="D63" s="20" t="s">
        <v>296</v>
      </c>
      <c r="E63" s="20" t="s">
        <v>297</v>
      </c>
      <c r="F63" s="20" t="s">
        <v>298</v>
      </c>
      <c r="G63" s="19">
        <v>1</v>
      </c>
      <c r="H63" s="19">
        <v>0</v>
      </c>
      <c r="I63" s="19">
        <v>0</v>
      </c>
      <c r="J63" s="19">
        <v>0</v>
      </c>
      <c r="K63" s="19">
        <f t="shared" si="0"/>
        <v>1</v>
      </c>
    </row>
    <row r="64" spans="1:11" ht="39" hidden="1">
      <c r="A64" s="19">
        <v>63</v>
      </c>
      <c r="B64" s="20" t="s">
        <v>299</v>
      </c>
      <c r="C64" s="20" t="s">
        <v>300</v>
      </c>
      <c r="D64" s="20" t="s">
        <v>301</v>
      </c>
      <c r="E64" s="20" t="s">
        <v>303</v>
      </c>
      <c r="F64" s="20" t="s">
        <v>302</v>
      </c>
      <c r="G64" s="19">
        <v>0</v>
      </c>
      <c r="H64" s="19">
        <v>0</v>
      </c>
      <c r="I64" s="19">
        <v>0</v>
      </c>
      <c r="J64" s="19">
        <v>1</v>
      </c>
      <c r="K64" s="19">
        <f t="shared" si="0"/>
        <v>8</v>
      </c>
    </row>
    <row r="65" spans="1:11" ht="66" hidden="1">
      <c r="A65" s="19">
        <v>64</v>
      </c>
      <c r="B65" s="20" t="s">
        <v>304</v>
      </c>
      <c r="C65" s="20" t="s">
        <v>11</v>
      </c>
      <c r="D65" s="20" t="s">
        <v>305</v>
      </c>
      <c r="E65" s="20" t="s">
        <v>306</v>
      </c>
      <c r="F65" s="20" t="s">
        <v>307</v>
      </c>
      <c r="G65" s="19">
        <v>1</v>
      </c>
      <c r="H65" s="19">
        <v>0</v>
      </c>
      <c r="I65" s="19">
        <v>0</v>
      </c>
      <c r="J65" s="19">
        <v>0</v>
      </c>
      <c r="K65" s="19">
        <f t="shared" si="0"/>
        <v>1</v>
      </c>
    </row>
    <row r="66" spans="1:11" ht="66" hidden="1">
      <c r="A66" s="19">
        <v>65</v>
      </c>
      <c r="B66" s="20" t="s">
        <v>308</v>
      </c>
      <c r="C66" s="20" t="s">
        <v>309</v>
      </c>
      <c r="D66" s="20" t="s">
        <v>310</v>
      </c>
      <c r="E66" s="20" t="s">
        <v>311</v>
      </c>
      <c r="F66" s="20" t="s">
        <v>312</v>
      </c>
      <c r="G66" s="19">
        <v>1</v>
      </c>
      <c r="H66" s="19">
        <v>1</v>
      </c>
      <c r="I66" s="19">
        <v>1</v>
      </c>
      <c r="J66" s="19">
        <v>1</v>
      </c>
      <c r="K66" s="19">
        <f t="shared" si="0"/>
        <v>15</v>
      </c>
    </row>
    <row r="67" spans="1:11" ht="66" hidden="1">
      <c r="A67" s="19">
        <v>66</v>
      </c>
      <c r="B67" s="20" t="s">
        <v>317</v>
      </c>
      <c r="C67" s="22" t="s">
        <v>313</v>
      </c>
      <c r="D67" s="22" t="s">
        <v>314</v>
      </c>
      <c r="E67" s="22" t="s">
        <v>315</v>
      </c>
      <c r="F67" s="22" t="s">
        <v>316</v>
      </c>
      <c r="G67" s="19">
        <v>1</v>
      </c>
      <c r="H67" s="19">
        <v>0</v>
      </c>
      <c r="I67" s="19">
        <v>0</v>
      </c>
      <c r="J67" s="19">
        <v>0</v>
      </c>
      <c r="K67" s="19">
        <f aca="true" t="shared" si="1" ref="K67:K173">G67*$G$1+H67*$H$1+I67*$I$1+J67*$J$1</f>
        <v>1</v>
      </c>
    </row>
    <row r="68" spans="1:11" ht="66" hidden="1">
      <c r="A68" s="19">
        <v>67</v>
      </c>
      <c r="B68" s="20" t="s">
        <v>318</v>
      </c>
      <c r="C68" s="22" t="s">
        <v>313</v>
      </c>
      <c r="D68" s="22" t="s">
        <v>314</v>
      </c>
      <c r="E68" s="22" t="s">
        <v>315</v>
      </c>
      <c r="F68" s="22" t="s">
        <v>316</v>
      </c>
      <c r="G68" s="19">
        <v>1</v>
      </c>
      <c r="H68" s="19">
        <v>1</v>
      </c>
      <c r="I68" s="19">
        <v>1</v>
      </c>
      <c r="J68" s="19">
        <v>1</v>
      </c>
      <c r="K68" s="19">
        <f t="shared" si="1"/>
        <v>15</v>
      </c>
    </row>
    <row r="69" spans="1:11" ht="12.75" hidden="1">
      <c r="A69" s="19">
        <v>68</v>
      </c>
      <c r="C69" s="22"/>
      <c r="D69" s="22"/>
      <c r="E69" s="22"/>
      <c r="F69" s="22"/>
      <c r="K69" s="19">
        <f t="shared" si="1"/>
        <v>0</v>
      </c>
    </row>
    <row r="70" spans="1:11" ht="12.75" hidden="1">
      <c r="A70" s="19">
        <v>69</v>
      </c>
      <c r="C70" s="22"/>
      <c r="D70" s="22"/>
      <c r="E70" s="22"/>
      <c r="F70" s="22"/>
      <c r="K70" s="19">
        <f t="shared" si="1"/>
        <v>0</v>
      </c>
    </row>
    <row r="71" spans="1:11" ht="12.75" hidden="1">
      <c r="A71" s="19">
        <v>70</v>
      </c>
      <c r="C71" s="22"/>
      <c r="D71" s="22"/>
      <c r="E71" s="22"/>
      <c r="F71" s="22"/>
      <c r="K71" s="19">
        <f t="shared" si="1"/>
        <v>0</v>
      </c>
    </row>
    <row r="72" spans="1:11" ht="12.75" hidden="1">
      <c r="A72" s="19">
        <v>71</v>
      </c>
      <c r="C72" s="22"/>
      <c r="D72" s="22"/>
      <c r="E72" s="22"/>
      <c r="F72" s="22"/>
      <c r="K72" s="19">
        <f t="shared" si="1"/>
        <v>0</v>
      </c>
    </row>
    <row r="73" spans="1:11" ht="12.75" hidden="1">
      <c r="A73" s="19">
        <v>72</v>
      </c>
      <c r="B73" s="20" t="s">
        <v>127</v>
      </c>
      <c r="C73" s="22"/>
      <c r="D73" s="22"/>
      <c r="E73" s="22"/>
      <c r="F73" s="22"/>
      <c r="K73" s="19">
        <f t="shared" si="1"/>
        <v>0</v>
      </c>
    </row>
    <row r="74" spans="1:11" ht="12.75" hidden="1">
      <c r="A74" s="19">
        <v>73</v>
      </c>
      <c r="C74" s="22"/>
      <c r="D74" s="22"/>
      <c r="E74" s="22"/>
      <c r="F74" s="22"/>
      <c r="K74" s="19">
        <f t="shared" si="1"/>
        <v>0</v>
      </c>
    </row>
    <row r="75" spans="1:11" ht="12.75" hidden="1">
      <c r="A75" s="19">
        <v>74</v>
      </c>
      <c r="C75" s="22"/>
      <c r="D75" s="22"/>
      <c r="E75" s="22"/>
      <c r="F75" s="22"/>
      <c r="K75" s="19">
        <f t="shared" si="1"/>
        <v>0</v>
      </c>
    </row>
    <row r="76" spans="1:11" ht="12.75" hidden="1">
      <c r="A76" s="19">
        <v>75</v>
      </c>
      <c r="C76" s="22"/>
      <c r="D76" s="22"/>
      <c r="E76" s="22"/>
      <c r="F76" s="22"/>
      <c r="K76" s="19">
        <f t="shared" si="1"/>
        <v>0</v>
      </c>
    </row>
    <row r="77" spans="1:11" ht="12.75" hidden="1">
      <c r="A77" s="19">
        <v>76</v>
      </c>
      <c r="C77" s="22"/>
      <c r="D77" s="22"/>
      <c r="E77" s="22"/>
      <c r="F77" s="22"/>
      <c r="K77" s="19">
        <f t="shared" si="1"/>
        <v>0</v>
      </c>
    </row>
    <row r="78" spans="1:11" ht="12.75" hidden="1">
      <c r="A78" s="19">
        <v>77</v>
      </c>
      <c r="C78" s="22"/>
      <c r="D78" s="22"/>
      <c r="E78" s="22"/>
      <c r="F78" s="22"/>
      <c r="K78" s="19">
        <f t="shared" si="1"/>
        <v>0</v>
      </c>
    </row>
    <row r="79" spans="1:11" ht="12.75" hidden="1">
      <c r="A79" s="19">
        <v>78</v>
      </c>
      <c r="K79" s="19">
        <f t="shared" si="1"/>
        <v>0</v>
      </c>
    </row>
    <row r="80" spans="1:11" ht="12.75" hidden="1">
      <c r="A80" s="19">
        <v>79</v>
      </c>
      <c r="K80" s="19">
        <f t="shared" si="1"/>
        <v>0</v>
      </c>
    </row>
    <row r="81" spans="1:11" ht="12.75" hidden="1">
      <c r="A81" s="19">
        <v>80</v>
      </c>
      <c r="K81" s="19">
        <f t="shared" si="1"/>
        <v>0</v>
      </c>
    </row>
    <row r="82" spans="1:11" ht="12.75" hidden="1">
      <c r="A82" s="19">
        <v>81</v>
      </c>
      <c r="K82" s="19">
        <f t="shared" si="1"/>
        <v>0</v>
      </c>
    </row>
    <row r="83" spans="1:11" ht="12.75" hidden="1">
      <c r="A83" s="19">
        <v>82</v>
      </c>
      <c r="K83" s="19">
        <f t="shared" si="1"/>
        <v>0</v>
      </c>
    </row>
    <row r="84" spans="1:11" ht="12.75" hidden="1">
      <c r="A84" s="19">
        <v>83</v>
      </c>
      <c r="K84" s="19">
        <f t="shared" si="1"/>
        <v>0</v>
      </c>
    </row>
    <row r="85" spans="1:11" ht="12.75" hidden="1">
      <c r="A85" s="19">
        <v>84</v>
      </c>
      <c r="K85" s="19">
        <f t="shared" si="1"/>
        <v>0</v>
      </c>
    </row>
    <row r="86" spans="1:11" ht="12.75" hidden="1">
      <c r="A86" s="19">
        <v>85</v>
      </c>
      <c r="K86" s="19">
        <f t="shared" si="1"/>
        <v>0</v>
      </c>
    </row>
    <row r="87" spans="1:11" ht="12.75" hidden="1">
      <c r="A87" s="19">
        <v>86</v>
      </c>
      <c r="K87" s="19">
        <f t="shared" si="1"/>
        <v>0</v>
      </c>
    </row>
    <row r="88" spans="1:11" ht="12.75" hidden="1">
      <c r="A88" s="19">
        <v>87</v>
      </c>
      <c r="K88" s="19">
        <f t="shared" si="1"/>
        <v>0</v>
      </c>
    </row>
    <row r="89" spans="1:11" ht="12.75" hidden="1">
      <c r="A89" s="19">
        <v>88</v>
      </c>
      <c r="K89" s="19">
        <f t="shared" si="1"/>
        <v>0</v>
      </c>
    </row>
    <row r="90" spans="1:11" ht="12.75" hidden="1">
      <c r="A90" s="19">
        <v>89</v>
      </c>
      <c r="K90" s="19">
        <f t="shared" si="1"/>
        <v>0</v>
      </c>
    </row>
    <row r="91" spans="1:11" ht="12.75">
      <c r="A91" s="19">
        <v>90</v>
      </c>
      <c r="K91" s="19">
        <f t="shared" si="1"/>
        <v>0</v>
      </c>
    </row>
    <row r="92" spans="1:11" ht="12.75">
      <c r="A92" s="19">
        <v>91</v>
      </c>
      <c r="K92" s="19">
        <f t="shared" si="1"/>
        <v>0</v>
      </c>
    </row>
    <row r="93" spans="1:11" ht="12.75">
      <c r="A93" s="19">
        <v>92</v>
      </c>
      <c r="K93" s="19">
        <f t="shared" si="1"/>
        <v>0</v>
      </c>
    </row>
    <row r="94" spans="1:11" ht="12.75">
      <c r="A94" s="19">
        <v>93</v>
      </c>
      <c r="K94" s="19">
        <f t="shared" si="1"/>
        <v>0</v>
      </c>
    </row>
    <row r="95" spans="1:11" ht="12.75">
      <c r="A95" s="19">
        <v>94</v>
      </c>
      <c r="K95" s="19">
        <f t="shared" si="1"/>
        <v>0</v>
      </c>
    </row>
    <row r="96" spans="1:11" ht="12.75">
      <c r="A96" s="19">
        <v>95</v>
      </c>
      <c r="K96" s="19">
        <f t="shared" si="1"/>
        <v>0</v>
      </c>
    </row>
    <row r="97" spans="1:11" ht="12.75">
      <c r="A97" s="19">
        <v>96</v>
      </c>
      <c r="K97" s="19">
        <f t="shared" si="1"/>
        <v>0</v>
      </c>
    </row>
    <row r="98" spans="1:11" ht="12.75">
      <c r="A98" s="19">
        <v>97</v>
      </c>
      <c r="K98" s="19">
        <f t="shared" si="1"/>
        <v>0</v>
      </c>
    </row>
    <row r="99" spans="1:11" ht="12.75">
      <c r="A99" s="19">
        <v>98</v>
      </c>
      <c r="K99" s="19">
        <f t="shared" si="1"/>
        <v>0</v>
      </c>
    </row>
    <row r="100" spans="1:11" ht="12.75">
      <c r="A100" s="19">
        <v>99</v>
      </c>
      <c r="K100" s="19">
        <f t="shared" si="1"/>
        <v>0</v>
      </c>
    </row>
    <row r="101" spans="1:11" ht="12.75">
      <c r="A101" s="19">
        <v>100</v>
      </c>
      <c r="K101" s="19">
        <f t="shared" si="1"/>
        <v>0</v>
      </c>
    </row>
    <row r="102" spans="1:11" ht="12.75">
      <c r="A102" s="19">
        <v>101</v>
      </c>
      <c r="K102" s="19">
        <f t="shared" si="1"/>
        <v>0</v>
      </c>
    </row>
    <row r="103" spans="1:11" ht="12.75">
      <c r="A103" s="19">
        <v>102</v>
      </c>
      <c r="K103" s="19">
        <f t="shared" si="1"/>
        <v>0</v>
      </c>
    </row>
    <row r="104" spans="1:11" ht="12.75">
      <c r="A104" s="19">
        <v>103</v>
      </c>
      <c r="K104" s="19">
        <f t="shared" si="1"/>
        <v>0</v>
      </c>
    </row>
    <row r="105" spans="1:11" ht="12.75">
      <c r="A105" s="19">
        <v>104</v>
      </c>
      <c r="K105" s="19">
        <f t="shared" si="1"/>
        <v>0</v>
      </c>
    </row>
    <row r="106" spans="1:11" ht="12.75">
      <c r="A106" s="19">
        <v>105</v>
      </c>
      <c r="K106" s="19">
        <f t="shared" si="1"/>
        <v>0</v>
      </c>
    </row>
    <row r="107" spans="1:11" ht="12.75">
      <c r="A107" s="19">
        <v>106</v>
      </c>
      <c r="K107" s="19">
        <f t="shared" si="1"/>
        <v>0</v>
      </c>
    </row>
    <row r="108" spans="1:11" ht="12.75">
      <c r="A108" s="19">
        <v>107</v>
      </c>
      <c r="K108" s="19">
        <f t="shared" si="1"/>
        <v>0</v>
      </c>
    </row>
    <row r="109" spans="1:11" ht="12.75">
      <c r="A109" s="19">
        <v>108</v>
      </c>
      <c r="K109" s="19">
        <f t="shared" si="1"/>
        <v>0</v>
      </c>
    </row>
    <row r="110" spans="1:11" ht="12.75">
      <c r="A110" s="19">
        <v>109</v>
      </c>
      <c r="K110" s="19">
        <f t="shared" si="1"/>
        <v>0</v>
      </c>
    </row>
    <row r="111" spans="1:11" ht="12.75">
      <c r="A111" s="19">
        <v>110</v>
      </c>
      <c r="K111" s="19">
        <f t="shared" si="1"/>
        <v>0</v>
      </c>
    </row>
    <row r="112" spans="1:11" ht="12.75">
      <c r="A112" s="19">
        <v>111</v>
      </c>
      <c r="K112" s="19">
        <f t="shared" si="1"/>
        <v>0</v>
      </c>
    </row>
    <row r="113" spans="1:11" ht="12.75">
      <c r="A113" s="19">
        <v>112</v>
      </c>
      <c r="K113" s="19">
        <f t="shared" si="1"/>
        <v>0</v>
      </c>
    </row>
    <row r="114" spans="1:11" ht="12.75">
      <c r="A114" s="19">
        <v>113</v>
      </c>
      <c r="K114" s="19">
        <f t="shared" si="1"/>
        <v>0</v>
      </c>
    </row>
    <row r="115" spans="1:11" ht="12.75">
      <c r="A115" s="19">
        <v>114</v>
      </c>
      <c r="K115" s="19">
        <f t="shared" si="1"/>
        <v>0</v>
      </c>
    </row>
    <row r="116" spans="1:11" ht="12.75">
      <c r="A116" s="19">
        <v>115</v>
      </c>
      <c r="K116" s="19">
        <f t="shared" si="1"/>
        <v>0</v>
      </c>
    </row>
    <row r="117" spans="1:11" ht="12.75">
      <c r="A117" s="19">
        <v>116</v>
      </c>
      <c r="K117" s="19">
        <f t="shared" si="1"/>
        <v>0</v>
      </c>
    </row>
    <row r="118" spans="1:11" ht="12.75">
      <c r="A118" s="19">
        <v>117</v>
      </c>
      <c r="K118" s="19">
        <f t="shared" si="1"/>
        <v>0</v>
      </c>
    </row>
    <row r="119" spans="1:11" ht="12.75">
      <c r="A119" s="19">
        <v>118</v>
      </c>
      <c r="K119" s="19">
        <f t="shared" si="1"/>
        <v>0</v>
      </c>
    </row>
    <row r="120" spans="1:11" ht="12.75">
      <c r="A120" s="19">
        <v>119</v>
      </c>
      <c r="K120" s="19">
        <f t="shared" si="1"/>
        <v>0</v>
      </c>
    </row>
    <row r="121" spans="1:11" ht="12.75">
      <c r="A121" s="19">
        <v>120</v>
      </c>
      <c r="K121" s="19">
        <f t="shared" si="1"/>
        <v>0</v>
      </c>
    </row>
    <row r="122" spans="1:11" ht="12.75">
      <c r="A122" s="19">
        <v>121</v>
      </c>
      <c r="K122" s="19">
        <f t="shared" si="1"/>
        <v>0</v>
      </c>
    </row>
    <row r="123" spans="1:11" ht="12.75">
      <c r="A123" s="19">
        <v>122</v>
      </c>
      <c r="K123" s="19">
        <f t="shared" si="1"/>
        <v>0</v>
      </c>
    </row>
    <row r="124" spans="1:11" ht="12.75">
      <c r="A124" s="19">
        <v>123</v>
      </c>
      <c r="K124" s="19">
        <f t="shared" si="1"/>
        <v>0</v>
      </c>
    </row>
    <row r="125" spans="1:11" ht="12.75">
      <c r="A125" s="19">
        <v>124</v>
      </c>
      <c r="K125" s="19">
        <f t="shared" si="1"/>
        <v>0</v>
      </c>
    </row>
    <row r="126" spans="1:11" ht="12.75">
      <c r="A126" s="19">
        <v>125</v>
      </c>
      <c r="K126" s="19">
        <f t="shared" si="1"/>
        <v>0</v>
      </c>
    </row>
    <row r="127" spans="1:11" ht="12.75">
      <c r="A127" s="19">
        <v>126</v>
      </c>
      <c r="K127" s="19">
        <f t="shared" si="1"/>
        <v>0</v>
      </c>
    </row>
    <row r="128" spans="1:11" ht="12.75">
      <c r="A128" s="19">
        <v>127</v>
      </c>
      <c r="K128" s="19">
        <f t="shared" si="1"/>
        <v>0</v>
      </c>
    </row>
    <row r="129" spans="1:11" ht="12.75">
      <c r="A129" s="19">
        <v>128</v>
      </c>
      <c r="K129" s="19">
        <f t="shared" si="1"/>
        <v>0</v>
      </c>
    </row>
    <row r="130" spans="1:11" ht="12.75">
      <c r="A130" s="19">
        <v>129</v>
      </c>
      <c r="K130" s="19">
        <f t="shared" si="1"/>
        <v>0</v>
      </c>
    </row>
    <row r="131" spans="1:11" ht="12.75">
      <c r="A131" s="19">
        <v>130</v>
      </c>
      <c r="K131" s="19">
        <f t="shared" si="1"/>
        <v>0</v>
      </c>
    </row>
    <row r="132" spans="1:11" ht="12.75">
      <c r="A132" s="19">
        <v>131</v>
      </c>
      <c r="K132" s="19">
        <f t="shared" si="1"/>
        <v>0</v>
      </c>
    </row>
    <row r="133" spans="1:11" ht="12.75">
      <c r="A133" s="19">
        <v>132</v>
      </c>
      <c r="C133" s="25"/>
      <c r="D133" s="25"/>
      <c r="E133" s="25"/>
      <c r="F133" s="25"/>
      <c r="K133" s="19">
        <f t="shared" si="1"/>
        <v>0</v>
      </c>
    </row>
    <row r="134" spans="1:11" ht="12.75">
      <c r="A134" s="19">
        <v>133</v>
      </c>
      <c r="K134" s="19">
        <f t="shared" si="1"/>
        <v>0</v>
      </c>
    </row>
    <row r="135" spans="1:11" ht="12.75">
      <c r="A135" s="19">
        <v>134</v>
      </c>
      <c r="K135" s="19">
        <f t="shared" si="1"/>
        <v>0</v>
      </c>
    </row>
    <row r="136" spans="1:11" ht="12.75">
      <c r="A136" s="19">
        <v>135</v>
      </c>
      <c r="K136" s="19">
        <f t="shared" si="1"/>
        <v>0</v>
      </c>
    </row>
    <row r="137" spans="1:11" ht="12.75">
      <c r="A137" s="19">
        <v>136</v>
      </c>
      <c r="K137" s="19">
        <f t="shared" si="1"/>
        <v>0</v>
      </c>
    </row>
    <row r="138" spans="1:11" ht="12.75">
      <c r="A138" s="19">
        <v>137</v>
      </c>
      <c r="K138" s="19">
        <f t="shared" si="1"/>
        <v>0</v>
      </c>
    </row>
    <row r="139" spans="1:11" ht="12.75">
      <c r="A139" s="19">
        <v>138</v>
      </c>
      <c r="K139" s="19">
        <f t="shared" si="1"/>
        <v>0</v>
      </c>
    </row>
    <row r="140" spans="1:11" ht="12.75">
      <c r="A140" s="19">
        <v>139</v>
      </c>
      <c r="K140" s="19">
        <f t="shared" si="1"/>
        <v>0</v>
      </c>
    </row>
    <row r="141" spans="1:11" ht="12.75">
      <c r="A141" s="19">
        <v>140</v>
      </c>
      <c r="K141" s="19">
        <f t="shared" si="1"/>
        <v>0</v>
      </c>
    </row>
    <row r="142" spans="1:11" ht="12.75">
      <c r="A142" s="19">
        <v>141</v>
      </c>
      <c r="K142" s="19">
        <f t="shared" si="1"/>
        <v>0</v>
      </c>
    </row>
    <row r="143" spans="1:11" ht="12.75">
      <c r="A143" s="19">
        <v>142</v>
      </c>
      <c r="K143" s="19">
        <f t="shared" si="1"/>
        <v>0</v>
      </c>
    </row>
    <row r="144" spans="1:11" ht="12.75">
      <c r="A144" s="19">
        <v>143</v>
      </c>
      <c r="K144" s="19">
        <f t="shared" si="1"/>
        <v>0</v>
      </c>
    </row>
    <row r="145" spans="1:11" ht="12.75">
      <c r="A145" s="19">
        <v>144</v>
      </c>
      <c r="K145" s="19">
        <f t="shared" si="1"/>
        <v>0</v>
      </c>
    </row>
    <row r="146" spans="1:11" ht="12.75">
      <c r="A146" s="19">
        <v>145</v>
      </c>
      <c r="K146" s="19">
        <f t="shared" si="1"/>
        <v>0</v>
      </c>
    </row>
    <row r="147" spans="1:11" ht="12.75">
      <c r="A147" s="19">
        <v>146</v>
      </c>
      <c r="K147" s="19">
        <f t="shared" si="1"/>
        <v>0</v>
      </c>
    </row>
    <row r="148" spans="1:11" ht="12.75">
      <c r="A148" s="19">
        <v>147</v>
      </c>
      <c r="K148" s="19">
        <f t="shared" si="1"/>
        <v>0</v>
      </c>
    </row>
    <row r="149" spans="1:11" ht="12.75">
      <c r="A149" s="19">
        <v>148</v>
      </c>
      <c r="K149" s="19">
        <f t="shared" si="1"/>
        <v>0</v>
      </c>
    </row>
    <row r="150" spans="1:11" ht="12.75">
      <c r="A150" s="19">
        <v>149</v>
      </c>
      <c r="K150" s="19">
        <f t="shared" si="1"/>
        <v>0</v>
      </c>
    </row>
    <row r="151" spans="1:11" ht="12.75">
      <c r="A151" s="19">
        <v>150</v>
      </c>
      <c r="K151" s="19">
        <f t="shared" si="1"/>
        <v>0</v>
      </c>
    </row>
    <row r="152" spans="1:11" ht="12.75">
      <c r="A152" s="19">
        <v>151</v>
      </c>
      <c r="K152" s="19">
        <f t="shared" si="1"/>
        <v>0</v>
      </c>
    </row>
    <row r="153" spans="1:11" ht="12.75">
      <c r="A153" s="19">
        <v>152</v>
      </c>
      <c r="K153" s="19">
        <f t="shared" si="1"/>
        <v>0</v>
      </c>
    </row>
    <row r="154" spans="1:11" ht="12.75">
      <c r="A154" s="19">
        <v>153</v>
      </c>
      <c r="K154" s="19">
        <f t="shared" si="1"/>
        <v>0</v>
      </c>
    </row>
    <row r="155" spans="1:11" ht="12.75">
      <c r="A155" s="19">
        <v>154</v>
      </c>
      <c r="K155" s="19">
        <f t="shared" si="1"/>
        <v>0</v>
      </c>
    </row>
    <row r="156" spans="1:11" ht="12.75">
      <c r="A156" s="19">
        <v>155</v>
      </c>
      <c r="K156" s="19">
        <f t="shared" si="1"/>
        <v>0</v>
      </c>
    </row>
    <row r="157" spans="1:11" ht="12.75">
      <c r="A157" s="26">
        <v>156</v>
      </c>
      <c r="G157" s="27"/>
      <c r="K157" s="19">
        <f t="shared" si="1"/>
        <v>0</v>
      </c>
    </row>
    <row r="158" spans="1:11" ht="12.75">
      <c r="A158" s="26">
        <v>157</v>
      </c>
      <c r="G158" s="27"/>
      <c r="K158" s="19">
        <f t="shared" si="1"/>
        <v>0</v>
      </c>
    </row>
    <row r="159" spans="1:11" ht="12.75">
      <c r="A159" s="26">
        <v>158</v>
      </c>
      <c r="G159" s="27"/>
      <c r="K159" s="19">
        <f t="shared" si="1"/>
        <v>0</v>
      </c>
    </row>
    <row r="160" spans="1:11" ht="12.75">
      <c r="A160" s="26">
        <v>159</v>
      </c>
      <c r="G160" s="27"/>
      <c r="K160" s="19">
        <f t="shared" si="1"/>
        <v>0</v>
      </c>
    </row>
    <row r="161" spans="1:11" ht="12.75">
      <c r="A161" s="26">
        <v>160</v>
      </c>
      <c r="G161" s="27"/>
      <c r="K161" s="19">
        <f t="shared" si="1"/>
        <v>0</v>
      </c>
    </row>
    <row r="162" spans="1:11" ht="12.75">
      <c r="A162" s="26">
        <v>161</v>
      </c>
      <c r="G162" s="27"/>
      <c r="K162" s="19">
        <f t="shared" si="1"/>
        <v>0</v>
      </c>
    </row>
    <row r="163" spans="1:11" ht="12.75">
      <c r="A163" s="26">
        <v>162</v>
      </c>
      <c r="G163" s="27"/>
      <c r="K163" s="19">
        <f t="shared" si="1"/>
        <v>0</v>
      </c>
    </row>
    <row r="164" spans="1:11" ht="12.75">
      <c r="A164" s="19">
        <v>163</v>
      </c>
      <c r="K164" s="19">
        <f t="shared" si="1"/>
        <v>0</v>
      </c>
    </row>
    <row r="165" spans="1:11" ht="12.75">
      <c r="A165" s="19">
        <v>164</v>
      </c>
      <c r="K165" s="19">
        <f t="shared" si="1"/>
        <v>0</v>
      </c>
    </row>
    <row r="166" spans="1:11" ht="12.75">
      <c r="A166" s="19">
        <v>165</v>
      </c>
      <c r="K166" s="19">
        <f t="shared" si="1"/>
        <v>0</v>
      </c>
    </row>
    <row r="167" spans="1:11" ht="12.75">
      <c r="A167" s="19">
        <v>166</v>
      </c>
      <c r="K167" s="19">
        <f t="shared" si="1"/>
        <v>0</v>
      </c>
    </row>
    <row r="168" spans="1:11" ht="12.75">
      <c r="A168" s="19">
        <v>167</v>
      </c>
      <c r="K168" s="19">
        <f t="shared" si="1"/>
        <v>0</v>
      </c>
    </row>
    <row r="169" spans="1:11" ht="12.75">
      <c r="A169" s="19">
        <v>168</v>
      </c>
      <c r="K169" s="19">
        <f t="shared" si="1"/>
        <v>0</v>
      </c>
    </row>
    <row r="170" spans="1:11" ht="12.75">
      <c r="A170" s="19">
        <v>169</v>
      </c>
      <c r="K170" s="19">
        <f t="shared" si="1"/>
        <v>0</v>
      </c>
    </row>
    <row r="171" spans="1:11" ht="12.75">
      <c r="A171" s="19">
        <v>170</v>
      </c>
      <c r="K171" s="19">
        <f t="shared" si="1"/>
        <v>0</v>
      </c>
    </row>
    <row r="172" spans="1:11" ht="12.75">
      <c r="A172" s="19">
        <v>171</v>
      </c>
      <c r="K172" s="19">
        <f t="shared" si="1"/>
        <v>0</v>
      </c>
    </row>
    <row r="173" spans="1:11" ht="12.75">
      <c r="A173" s="19">
        <v>172</v>
      </c>
      <c r="K173" s="19">
        <f t="shared" si="1"/>
        <v>0</v>
      </c>
    </row>
    <row r="174" spans="1:11" ht="12.75">
      <c r="A174" s="19">
        <v>173</v>
      </c>
      <c r="K174" s="19">
        <f aca="true" t="shared" si="2" ref="K174:K221">G174*$G$1+H174*$H$1+I174*$I$1+J174*$J$1</f>
        <v>0</v>
      </c>
    </row>
    <row r="175" spans="1:11" ht="12.75">
      <c r="A175" s="19">
        <v>174</v>
      </c>
      <c r="K175" s="19">
        <f t="shared" si="2"/>
        <v>0</v>
      </c>
    </row>
    <row r="176" spans="1:11" ht="12.75">
      <c r="A176" s="19">
        <v>175</v>
      </c>
      <c r="K176" s="19">
        <f t="shared" si="2"/>
        <v>0</v>
      </c>
    </row>
    <row r="177" spans="1:11" ht="12.75">
      <c r="A177" s="19">
        <v>176</v>
      </c>
      <c r="K177" s="19">
        <f t="shared" si="2"/>
        <v>0</v>
      </c>
    </row>
    <row r="178" spans="1:11" ht="12.75">
      <c r="A178" s="19">
        <v>177</v>
      </c>
      <c r="K178" s="19">
        <f t="shared" si="2"/>
        <v>0</v>
      </c>
    </row>
    <row r="179" spans="1:11" ht="12.75">
      <c r="A179" s="19">
        <v>178</v>
      </c>
      <c r="K179" s="19">
        <f t="shared" si="2"/>
        <v>0</v>
      </c>
    </row>
    <row r="180" spans="1:11" ht="12.75">
      <c r="A180" s="19">
        <v>179</v>
      </c>
      <c r="K180" s="19">
        <f t="shared" si="2"/>
        <v>0</v>
      </c>
    </row>
    <row r="181" spans="1:11" ht="12.75">
      <c r="A181" s="19">
        <v>180</v>
      </c>
      <c r="K181" s="19">
        <f t="shared" si="2"/>
        <v>0</v>
      </c>
    </row>
    <row r="182" spans="1:11" ht="12.75">
      <c r="A182" s="19">
        <v>181</v>
      </c>
      <c r="K182" s="19">
        <f t="shared" si="2"/>
        <v>0</v>
      </c>
    </row>
    <row r="183" spans="1:11" ht="12.75">
      <c r="A183" s="19">
        <v>182</v>
      </c>
      <c r="K183" s="19">
        <f t="shared" si="2"/>
        <v>0</v>
      </c>
    </row>
    <row r="184" spans="1:11" ht="12.75">
      <c r="A184" s="19">
        <v>183</v>
      </c>
      <c r="K184" s="19">
        <f t="shared" si="2"/>
        <v>0</v>
      </c>
    </row>
    <row r="185" spans="1:11" ht="12.75">
      <c r="A185" s="19">
        <v>184</v>
      </c>
      <c r="K185" s="19">
        <f t="shared" si="2"/>
        <v>0</v>
      </c>
    </row>
    <row r="186" spans="1:11" ht="12.75">
      <c r="A186" s="19">
        <v>185</v>
      </c>
      <c r="K186" s="19">
        <f t="shared" si="2"/>
        <v>0</v>
      </c>
    </row>
    <row r="187" spans="1:11" ht="12.75">
      <c r="A187" s="19">
        <v>186</v>
      </c>
      <c r="K187" s="19">
        <f t="shared" si="2"/>
        <v>0</v>
      </c>
    </row>
    <row r="188" spans="1:11" ht="12.75">
      <c r="A188" s="19">
        <v>187</v>
      </c>
      <c r="K188" s="19">
        <f t="shared" si="2"/>
        <v>0</v>
      </c>
    </row>
    <row r="189" spans="1:11" ht="12.75">
      <c r="A189" s="19">
        <v>188</v>
      </c>
      <c r="K189" s="19">
        <f t="shared" si="2"/>
        <v>0</v>
      </c>
    </row>
    <row r="190" spans="1:11" ht="12.75">
      <c r="A190" s="19">
        <v>189</v>
      </c>
      <c r="K190" s="19">
        <f t="shared" si="2"/>
        <v>0</v>
      </c>
    </row>
    <row r="191" spans="1:11" ht="12.75">
      <c r="A191" s="19">
        <v>190</v>
      </c>
      <c r="K191" s="19">
        <f t="shared" si="2"/>
        <v>0</v>
      </c>
    </row>
    <row r="192" spans="1:11" ht="12.75">
      <c r="A192" s="19">
        <v>191</v>
      </c>
      <c r="K192" s="19">
        <f t="shared" si="2"/>
        <v>0</v>
      </c>
    </row>
    <row r="193" spans="1:11" ht="12.75">
      <c r="A193" s="19">
        <v>192</v>
      </c>
      <c r="K193" s="19">
        <f t="shared" si="2"/>
        <v>0</v>
      </c>
    </row>
    <row r="194" spans="1:11" ht="12.75">
      <c r="A194" s="19">
        <v>193</v>
      </c>
      <c r="K194" s="19">
        <f t="shared" si="2"/>
        <v>0</v>
      </c>
    </row>
    <row r="195" spans="1:11" ht="12.75">
      <c r="A195" s="19">
        <v>194</v>
      </c>
      <c r="K195" s="19">
        <f t="shared" si="2"/>
        <v>0</v>
      </c>
    </row>
    <row r="196" spans="1:11" ht="12.75">
      <c r="A196" s="19">
        <v>195</v>
      </c>
      <c r="K196" s="19">
        <f t="shared" si="2"/>
        <v>0</v>
      </c>
    </row>
    <row r="197" spans="1:11" ht="12.75">
      <c r="A197" s="19">
        <v>196</v>
      </c>
      <c r="C197" s="25"/>
      <c r="D197" s="25"/>
      <c r="E197" s="25"/>
      <c r="F197" s="25"/>
      <c r="K197" s="19">
        <f t="shared" si="2"/>
        <v>0</v>
      </c>
    </row>
    <row r="198" spans="1:13" ht="12.75">
      <c r="A198" s="19">
        <v>197</v>
      </c>
      <c r="C198" s="25"/>
      <c r="D198" s="25"/>
      <c r="E198" s="25"/>
      <c r="F198" s="25"/>
      <c r="K198" s="19">
        <f t="shared" si="2"/>
        <v>0</v>
      </c>
      <c r="M198" s="28"/>
    </row>
    <row r="199" spans="1:14" ht="26.25">
      <c r="A199" s="19">
        <v>198</v>
      </c>
      <c r="C199" s="25"/>
      <c r="D199" s="25"/>
      <c r="E199" s="25"/>
      <c r="F199" s="25"/>
      <c r="K199" s="19">
        <f t="shared" si="2"/>
        <v>0</v>
      </c>
      <c r="L199" s="26"/>
      <c r="M199" s="29" t="s">
        <v>116</v>
      </c>
      <c r="N199" s="27"/>
    </row>
    <row r="200" spans="1:13" ht="12.75">
      <c r="A200" s="19">
        <v>199</v>
      </c>
      <c r="C200" s="25"/>
      <c r="D200" s="25"/>
      <c r="E200" s="25"/>
      <c r="F200" s="25"/>
      <c r="K200" s="19">
        <f t="shared" si="2"/>
        <v>0</v>
      </c>
      <c r="M200" s="30"/>
    </row>
    <row r="201" spans="1:11" ht="12.75">
      <c r="A201" s="19">
        <v>200</v>
      </c>
      <c r="C201" s="25"/>
      <c r="D201" s="25"/>
      <c r="E201" s="25"/>
      <c r="F201" s="25"/>
      <c r="K201" s="19">
        <f t="shared" si="2"/>
        <v>0</v>
      </c>
    </row>
    <row r="202" spans="1:11" ht="12.75">
      <c r="A202" s="19">
        <v>201</v>
      </c>
      <c r="B202" s="25"/>
      <c r="C202" s="25"/>
      <c r="D202" s="25"/>
      <c r="E202" s="25"/>
      <c r="F202" s="25"/>
      <c r="K202" s="19">
        <f t="shared" si="2"/>
        <v>0</v>
      </c>
    </row>
    <row r="203" spans="1:11" ht="12.75">
      <c r="A203" s="19">
        <v>202</v>
      </c>
      <c r="B203" s="25"/>
      <c r="C203" s="25"/>
      <c r="D203" s="25"/>
      <c r="E203" s="25"/>
      <c r="F203" s="25"/>
      <c r="K203" s="19">
        <f t="shared" si="2"/>
        <v>0</v>
      </c>
    </row>
    <row r="204" spans="1:11" ht="12.75">
      <c r="A204" s="19">
        <v>203</v>
      </c>
      <c r="B204" s="25"/>
      <c r="C204" s="25"/>
      <c r="D204" s="25"/>
      <c r="E204" s="25"/>
      <c r="F204" s="25"/>
      <c r="K204" s="19">
        <f t="shared" si="2"/>
        <v>0</v>
      </c>
    </row>
    <row r="205" spans="1:11" ht="12.75">
      <c r="A205" s="19">
        <v>204</v>
      </c>
      <c r="B205" s="25"/>
      <c r="C205" s="25"/>
      <c r="D205" s="25"/>
      <c r="E205" s="25"/>
      <c r="F205" s="25"/>
      <c r="K205" s="19">
        <f t="shared" si="2"/>
        <v>0</v>
      </c>
    </row>
    <row r="206" spans="1:11" ht="12.75">
      <c r="A206" s="19">
        <v>205</v>
      </c>
      <c r="B206" s="25"/>
      <c r="C206" s="25"/>
      <c r="D206" s="25"/>
      <c r="E206" s="25"/>
      <c r="F206" s="25"/>
      <c r="K206" s="19">
        <f t="shared" si="2"/>
        <v>0</v>
      </c>
    </row>
    <row r="207" spans="1:11" ht="12.75">
      <c r="A207" s="19">
        <v>206</v>
      </c>
      <c r="B207" s="25"/>
      <c r="C207" s="25"/>
      <c r="D207" s="25"/>
      <c r="E207" s="25"/>
      <c r="F207" s="25"/>
      <c r="K207" s="19">
        <f t="shared" si="2"/>
        <v>0</v>
      </c>
    </row>
    <row r="208" spans="1:11" ht="12.75">
      <c r="A208" s="19">
        <v>207</v>
      </c>
      <c r="B208" s="25"/>
      <c r="C208" s="25"/>
      <c r="D208" s="25"/>
      <c r="E208" s="25"/>
      <c r="F208" s="25"/>
      <c r="K208" s="19">
        <f t="shared" si="2"/>
        <v>0</v>
      </c>
    </row>
    <row r="209" spans="1:11" ht="12.75">
      <c r="A209" s="19">
        <v>208</v>
      </c>
      <c r="B209" s="25"/>
      <c r="C209" s="25"/>
      <c r="D209" s="25"/>
      <c r="E209" s="25"/>
      <c r="F209" s="25"/>
      <c r="K209" s="19">
        <f t="shared" si="2"/>
        <v>0</v>
      </c>
    </row>
    <row r="210" spans="1:11" ht="12.75">
      <c r="A210" s="19">
        <v>209</v>
      </c>
      <c r="B210" s="25"/>
      <c r="C210" s="25"/>
      <c r="D210" s="25"/>
      <c r="E210" s="25"/>
      <c r="F210" s="25"/>
      <c r="K210" s="19">
        <f t="shared" si="2"/>
        <v>0</v>
      </c>
    </row>
    <row r="211" spans="1:11" ht="12.75">
      <c r="A211" s="19">
        <v>210</v>
      </c>
      <c r="B211" s="25"/>
      <c r="C211" s="25"/>
      <c r="D211" s="25"/>
      <c r="E211" s="25"/>
      <c r="F211" s="25"/>
      <c r="K211" s="19">
        <f t="shared" si="2"/>
        <v>0</v>
      </c>
    </row>
    <row r="212" spans="1:11" ht="12.75">
      <c r="A212" s="19">
        <v>211</v>
      </c>
      <c r="B212" s="25"/>
      <c r="C212" s="25"/>
      <c r="D212" s="25"/>
      <c r="E212" s="25"/>
      <c r="F212" s="25"/>
      <c r="K212" s="19">
        <f t="shared" si="2"/>
        <v>0</v>
      </c>
    </row>
    <row r="213" spans="1:11" ht="12.75">
      <c r="A213" s="19">
        <v>212</v>
      </c>
      <c r="B213" s="25"/>
      <c r="C213" s="25"/>
      <c r="D213" s="25"/>
      <c r="E213" s="25"/>
      <c r="F213" s="25"/>
      <c r="K213" s="19">
        <f t="shared" si="2"/>
        <v>0</v>
      </c>
    </row>
    <row r="214" spans="1:11" ht="12.75">
      <c r="A214" s="19">
        <v>213</v>
      </c>
      <c r="B214" s="25"/>
      <c r="C214" s="25"/>
      <c r="D214" s="25"/>
      <c r="E214" s="25"/>
      <c r="F214" s="25"/>
      <c r="K214" s="19">
        <f t="shared" si="2"/>
        <v>0</v>
      </c>
    </row>
    <row r="215" spans="1:11" ht="12.75">
      <c r="A215" s="19">
        <v>214</v>
      </c>
      <c r="B215" s="25"/>
      <c r="C215" s="25"/>
      <c r="D215" s="25"/>
      <c r="E215" s="25"/>
      <c r="F215" s="25"/>
      <c r="K215" s="19">
        <f t="shared" si="2"/>
        <v>0</v>
      </c>
    </row>
    <row r="216" spans="1:11" ht="12.75">
      <c r="A216" s="19">
        <v>215</v>
      </c>
      <c r="B216" s="25"/>
      <c r="C216" s="25"/>
      <c r="D216" s="25"/>
      <c r="E216" s="25"/>
      <c r="F216" s="25"/>
      <c r="K216" s="19">
        <f t="shared" si="2"/>
        <v>0</v>
      </c>
    </row>
    <row r="217" spans="1:11" ht="12.75">
      <c r="A217" s="19">
        <v>216</v>
      </c>
      <c r="B217" s="25"/>
      <c r="C217" s="25"/>
      <c r="D217" s="25"/>
      <c r="E217" s="25"/>
      <c r="F217" s="25"/>
      <c r="K217" s="19">
        <f t="shared" si="2"/>
        <v>0</v>
      </c>
    </row>
    <row r="218" spans="1:11" ht="12.75">
      <c r="A218" s="19">
        <v>217</v>
      </c>
      <c r="B218" s="25"/>
      <c r="C218" s="25"/>
      <c r="D218" s="25"/>
      <c r="E218" s="25"/>
      <c r="F218" s="25"/>
      <c r="K218" s="19">
        <f t="shared" si="2"/>
        <v>0</v>
      </c>
    </row>
    <row r="219" spans="1:11" ht="12.75">
      <c r="A219" s="19">
        <v>218</v>
      </c>
      <c r="B219" s="25"/>
      <c r="C219" s="25"/>
      <c r="D219" s="25"/>
      <c r="E219" s="25"/>
      <c r="F219" s="25"/>
      <c r="K219" s="19">
        <f t="shared" si="2"/>
        <v>0</v>
      </c>
    </row>
    <row r="220" spans="1:11" ht="12.75">
      <c r="A220" s="19">
        <v>219</v>
      </c>
      <c r="B220" s="25"/>
      <c r="C220" s="25"/>
      <c r="D220" s="25"/>
      <c r="E220" s="25"/>
      <c r="F220" s="25"/>
      <c r="K220" s="19">
        <f t="shared" si="2"/>
        <v>0</v>
      </c>
    </row>
    <row r="221" spans="1:11" ht="12.75">
      <c r="A221" s="19">
        <v>220</v>
      </c>
      <c r="B221" s="25"/>
      <c r="C221" s="25"/>
      <c r="D221" s="25"/>
      <c r="E221" s="25"/>
      <c r="F221" s="25"/>
      <c r="K221" s="19">
        <f t="shared" si="2"/>
        <v>0</v>
      </c>
    </row>
    <row r="222" spans="1:6" ht="26.25">
      <c r="A222" s="19">
        <v>221</v>
      </c>
      <c r="B222" s="25" t="s">
        <v>118</v>
      </c>
      <c r="C222" s="25" t="s">
        <v>118</v>
      </c>
      <c r="D222" s="25" t="s">
        <v>118</v>
      </c>
      <c r="E222" s="25" t="s">
        <v>118</v>
      </c>
      <c r="F222" s="25" t="s">
        <v>118</v>
      </c>
    </row>
    <row r="223" spans="1:6" ht="26.25">
      <c r="A223" s="19">
        <v>222</v>
      </c>
      <c r="B223" s="25" t="s">
        <v>118</v>
      </c>
      <c r="C223" s="25" t="s">
        <v>118</v>
      </c>
      <c r="D223" s="25" t="s">
        <v>118</v>
      </c>
      <c r="E223" s="25" t="s">
        <v>118</v>
      </c>
      <c r="F223" s="25" t="s">
        <v>118</v>
      </c>
    </row>
    <row r="224" spans="1:6" ht="26.25">
      <c r="A224" s="19">
        <v>223</v>
      </c>
      <c r="B224" s="25" t="s">
        <v>118</v>
      </c>
      <c r="C224" s="25" t="s">
        <v>118</v>
      </c>
      <c r="D224" s="25" t="s">
        <v>118</v>
      </c>
      <c r="E224" s="25" t="s">
        <v>118</v>
      </c>
      <c r="F224" s="25" t="s">
        <v>118</v>
      </c>
    </row>
    <row r="225" spans="1:6" ht="26.25">
      <c r="A225" s="19">
        <v>224</v>
      </c>
      <c r="B225" s="25" t="s">
        <v>118</v>
      </c>
      <c r="C225" s="25" t="s">
        <v>118</v>
      </c>
      <c r="D225" s="25" t="s">
        <v>118</v>
      </c>
      <c r="E225" s="25" t="s">
        <v>118</v>
      </c>
      <c r="F225" s="25" t="s">
        <v>118</v>
      </c>
    </row>
    <row r="226" spans="1:6" ht="26.25">
      <c r="A226" s="19">
        <v>225</v>
      </c>
      <c r="B226" s="25" t="s">
        <v>118</v>
      </c>
      <c r="C226" s="25" t="s">
        <v>118</v>
      </c>
      <c r="D226" s="25" t="s">
        <v>118</v>
      </c>
      <c r="E226" s="25" t="s">
        <v>118</v>
      </c>
      <c r="F226" s="25" t="s">
        <v>118</v>
      </c>
    </row>
    <row r="227" spans="1:6" ht="26.25">
      <c r="A227" s="19">
        <v>226</v>
      </c>
      <c r="B227" s="25" t="s">
        <v>118</v>
      </c>
      <c r="C227" s="25" t="s">
        <v>118</v>
      </c>
      <c r="D227" s="25" t="s">
        <v>118</v>
      </c>
      <c r="E227" s="25" t="s">
        <v>118</v>
      </c>
      <c r="F227" s="25" t="s">
        <v>118</v>
      </c>
    </row>
    <row r="228" spans="1:6" ht="26.25">
      <c r="A228" s="19">
        <v>227</v>
      </c>
      <c r="B228" s="25" t="s">
        <v>118</v>
      </c>
      <c r="C228" s="25" t="s">
        <v>118</v>
      </c>
      <c r="D228" s="25" t="s">
        <v>118</v>
      </c>
      <c r="E228" s="25" t="s">
        <v>118</v>
      </c>
      <c r="F228" s="25" t="s">
        <v>118</v>
      </c>
    </row>
    <row r="229" spans="1:6" ht="26.25">
      <c r="A229" s="19">
        <v>228</v>
      </c>
      <c r="B229" s="25" t="s">
        <v>118</v>
      </c>
      <c r="C229" s="25" t="s">
        <v>118</v>
      </c>
      <c r="D229" s="25" t="s">
        <v>118</v>
      </c>
      <c r="E229" s="25" t="s">
        <v>118</v>
      </c>
      <c r="F229" s="25" t="s">
        <v>118</v>
      </c>
    </row>
    <row r="230" spans="1:6" ht="26.25">
      <c r="A230" s="19">
        <v>229</v>
      </c>
      <c r="B230" s="25" t="s">
        <v>118</v>
      </c>
      <c r="C230" s="25" t="s">
        <v>118</v>
      </c>
      <c r="D230" s="25" t="s">
        <v>118</v>
      </c>
      <c r="E230" s="25" t="s">
        <v>118</v>
      </c>
      <c r="F230" s="25" t="s">
        <v>118</v>
      </c>
    </row>
    <row r="231" spans="1:6" ht="26.25">
      <c r="A231" s="19">
        <v>230</v>
      </c>
      <c r="B231" s="25" t="s">
        <v>118</v>
      </c>
      <c r="C231" s="25" t="s">
        <v>118</v>
      </c>
      <c r="D231" s="25" t="s">
        <v>118</v>
      </c>
      <c r="E231" s="25" t="s">
        <v>118</v>
      </c>
      <c r="F231" s="25" t="s">
        <v>118</v>
      </c>
    </row>
    <row r="232" spans="1:6" ht="26.25">
      <c r="A232" s="19">
        <v>231</v>
      </c>
      <c r="B232" s="25" t="s">
        <v>118</v>
      </c>
      <c r="C232" s="25" t="s">
        <v>118</v>
      </c>
      <c r="D232" s="25" t="s">
        <v>118</v>
      </c>
      <c r="E232" s="25" t="s">
        <v>118</v>
      </c>
      <c r="F232" s="25" t="s">
        <v>118</v>
      </c>
    </row>
    <row r="233" spans="1:6" ht="26.25">
      <c r="A233" s="19">
        <v>232</v>
      </c>
      <c r="B233" s="25" t="s">
        <v>118</v>
      </c>
      <c r="C233" s="25" t="s">
        <v>118</v>
      </c>
      <c r="D233" s="25" t="s">
        <v>118</v>
      </c>
      <c r="E233" s="25" t="s">
        <v>118</v>
      </c>
      <c r="F233" s="25" t="s">
        <v>118</v>
      </c>
    </row>
    <row r="234" spans="1:6" ht="26.25">
      <c r="A234" s="19">
        <v>233</v>
      </c>
      <c r="B234" s="25" t="s">
        <v>118</v>
      </c>
      <c r="C234" s="25" t="s">
        <v>118</v>
      </c>
      <c r="D234" s="25" t="s">
        <v>118</v>
      </c>
      <c r="E234" s="25" t="s">
        <v>118</v>
      </c>
      <c r="F234" s="25" t="s">
        <v>118</v>
      </c>
    </row>
    <row r="235" spans="1:6" ht="26.25">
      <c r="A235" s="19">
        <v>234</v>
      </c>
      <c r="B235" s="25" t="s">
        <v>118</v>
      </c>
      <c r="C235" s="25" t="s">
        <v>118</v>
      </c>
      <c r="D235" s="25" t="s">
        <v>118</v>
      </c>
      <c r="E235" s="25" t="s">
        <v>118</v>
      </c>
      <c r="F235" s="25" t="s">
        <v>118</v>
      </c>
    </row>
    <row r="236" spans="1:6" ht="26.25">
      <c r="A236" s="19">
        <v>235</v>
      </c>
      <c r="B236" s="25" t="s">
        <v>118</v>
      </c>
      <c r="C236" s="25" t="s">
        <v>118</v>
      </c>
      <c r="D236" s="25" t="s">
        <v>118</v>
      </c>
      <c r="E236" s="25" t="s">
        <v>118</v>
      </c>
      <c r="F236" s="25" t="s">
        <v>118</v>
      </c>
    </row>
    <row r="237" spans="1:6" ht="26.25">
      <c r="A237" s="19">
        <v>236</v>
      </c>
      <c r="B237" s="25" t="s">
        <v>118</v>
      </c>
      <c r="C237" s="25" t="s">
        <v>118</v>
      </c>
      <c r="D237" s="25" t="s">
        <v>118</v>
      </c>
      <c r="E237" s="25" t="s">
        <v>118</v>
      </c>
      <c r="F237" s="25" t="s">
        <v>118</v>
      </c>
    </row>
    <row r="238" spans="1:6" ht="26.25">
      <c r="A238" s="19">
        <v>237</v>
      </c>
      <c r="B238" s="25" t="s">
        <v>118</v>
      </c>
      <c r="C238" s="25" t="s">
        <v>118</v>
      </c>
      <c r="D238" s="25" t="s">
        <v>118</v>
      </c>
      <c r="E238" s="25" t="s">
        <v>118</v>
      </c>
      <c r="F238" s="25" t="s">
        <v>118</v>
      </c>
    </row>
    <row r="239" spans="1:6" ht="26.25">
      <c r="A239" s="19">
        <v>238</v>
      </c>
      <c r="B239" s="25" t="s">
        <v>118</v>
      </c>
      <c r="C239" s="25" t="s">
        <v>118</v>
      </c>
      <c r="D239" s="25" t="s">
        <v>118</v>
      </c>
      <c r="E239" s="25" t="s">
        <v>118</v>
      </c>
      <c r="F239" s="25" t="s">
        <v>118</v>
      </c>
    </row>
    <row r="240" spans="1:6" ht="26.25">
      <c r="A240" s="19">
        <v>239</v>
      </c>
      <c r="B240" s="25" t="s">
        <v>118</v>
      </c>
      <c r="C240" s="25" t="s">
        <v>118</v>
      </c>
      <c r="D240" s="25" t="s">
        <v>118</v>
      </c>
      <c r="E240" s="25" t="s">
        <v>118</v>
      </c>
      <c r="F240" s="25" t="s">
        <v>118</v>
      </c>
    </row>
    <row r="241" spans="1:6" ht="26.25">
      <c r="A241" s="19">
        <v>240</v>
      </c>
      <c r="B241" s="25" t="s">
        <v>118</v>
      </c>
      <c r="C241" s="25" t="s">
        <v>118</v>
      </c>
      <c r="D241" s="25" t="s">
        <v>118</v>
      </c>
      <c r="E241" s="25" t="s">
        <v>118</v>
      </c>
      <c r="F241" s="25" t="s">
        <v>118</v>
      </c>
    </row>
    <row r="242" spans="1:6" ht="26.25">
      <c r="A242" s="19">
        <v>241</v>
      </c>
      <c r="B242" s="25" t="s">
        <v>118</v>
      </c>
      <c r="C242" s="25" t="s">
        <v>118</v>
      </c>
      <c r="D242" s="25" t="s">
        <v>118</v>
      </c>
      <c r="E242" s="25" t="s">
        <v>118</v>
      </c>
      <c r="F242" s="25" t="s">
        <v>118</v>
      </c>
    </row>
    <row r="243" spans="1:6" ht="26.25">
      <c r="A243" s="19">
        <v>242</v>
      </c>
      <c r="B243" s="25" t="s">
        <v>118</v>
      </c>
      <c r="C243" s="25" t="s">
        <v>118</v>
      </c>
      <c r="D243" s="25" t="s">
        <v>118</v>
      </c>
      <c r="E243" s="25" t="s">
        <v>118</v>
      </c>
      <c r="F243" s="25" t="s">
        <v>118</v>
      </c>
    </row>
    <row r="244" spans="1:6" ht="26.25">
      <c r="A244" s="19">
        <v>243</v>
      </c>
      <c r="B244" s="25" t="s">
        <v>118</v>
      </c>
      <c r="C244" s="25" t="s">
        <v>118</v>
      </c>
      <c r="D244" s="25" t="s">
        <v>118</v>
      </c>
      <c r="E244" s="25" t="s">
        <v>118</v>
      </c>
      <c r="F244" s="25" t="s">
        <v>118</v>
      </c>
    </row>
    <row r="245" spans="1:6" ht="26.25">
      <c r="A245" s="19">
        <v>244</v>
      </c>
      <c r="B245" s="25" t="s">
        <v>118</v>
      </c>
      <c r="C245" s="25" t="s">
        <v>118</v>
      </c>
      <c r="D245" s="25" t="s">
        <v>118</v>
      </c>
      <c r="E245" s="25" t="s">
        <v>118</v>
      </c>
      <c r="F245" s="25" t="s">
        <v>118</v>
      </c>
    </row>
    <row r="246" spans="1:6" ht="26.25">
      <c r="A246" s="19">
        <v>245</v>
      </c>
      <c r="B246" s="25" t="s">
        <v>118</v>
      </c>
      <c r="C246" s="25" t="s">
        <v>118</v>
      </c>
      <c r="D246" s="25" t="s">
        <v>118</v>
      </c>
      <c r="E246" s="25" t="s">
        <v>118</v>
      </c>
      <c r="F246" s="25" t="s">
        <v>118</v>
      </c>
    </row>
    <row r="247" spans="1:6" ht="26.25">
      <c r="A247" s="19">
        <v>246</v>
      </c>
      <c r="B247" s="25" t="s">
        <v>118</v>
      </c>
      <c r="C247" s="25" t="s">
        <v>118</v>
      </c>
      <c r="D247" s="25" t="s">
        <v>118</v>
      </c>
      <c r="E247" s="25" t="s">
        <v>118</v>
      </c>
      <c r="F247" s="25" t="s">
        <v>118</v>
      </c>
    </row>
    <row r="248" spans="1:6" ht="26.25">
      <c r="A248" s="19">
        <v>247</v>
      </c>
      <c r="B248" s="25" t="s">
        <v>118</v>
      </c>
      <c r="C248" s="25" t="s">
        <v>118</v>
      </c>
      <c r="D248" s="25" t="s">
        <v>118</v>
      </c>
      <c r="E248" s="25" t="s">
        <v>118</v>
      </c>
      <c r="F248" s="25" t="s">
        <v>118</v>
      </c>
    </row>
    <row r="249" spans="1:6" ht="26.25">
      <c r="A249" s="19">
        <v>248</v>
      </c>
      <c r="B249" s="25" t="s">
        <v>118</v>
      </c>
      <c r="C249" s="25" t="s">
        <v>118</v>
      </c>
      <c r="D249" s="25" t="s">
        <v>118</v>
      </c>
      <c r="E249" s="25" t="s">
        <v>118</v>
      </c>
      <c r="F249" s="25" t="s">
        <v>118</v>
      </c>
    </row>
    <row r="250" spans="1:6" ht="26.25">
      <c r="A250" s="19">
        <v>249</v>
      </c>
      <c r="B250" s="25" t="s">
        <v>118</v>
      </c>
      <c r="C250" s="25" t="s">
        <v>118</v>
      </c>
      <c r="D250" s="25" t="s">
        <v>118</v>
      </c>
      <c r="E250" s="25" t="s">
        <v>118</v>
      </c>
      <c r="F250" s="25" t="s">
        <v>118</v>
      </c>
    </row>
    <row r="251" spans="1:6" ht="26.25">
      <c r="A251" s="19">
        <v>250</v>
      </c>
      <c r="B251" s="25" t="s">
        <v>118</v>
      </c>
      <c r="C251" s="25" t="s">
        <v>118</v>
      </c>
      <c r="D251" s="25" t="s">
        <v>118</v>
      </c>
      <c r="E251" s="25" t="s">
        <v>118</v>
      </c>
      <c r="F251" s="25" t="s">
        <v>118</v>
      </c>
    </row>
    <row r="252" spans="1:6" ht="26.25">
      <c r="A252" s="19">
        <v>251</v>
      </c>
      <c r="B252" s="25" t="s">
        <v>118</v>
      </c>
      <c r="C252" s="25" t="s">
        <v>118</v>
      </c>
      <c r="D252" s="25" t="s">
        <v>118</v>
      </c>
      <c r="E252" s="25" t="s">
        <v>118</v>
      </c>
      <c r="F252" s="25" t="s">
        <v>118</v>
      </c>
    </row>
    <row r="253" spans="1:6" ht="26.25">
      <c r="A253" s="19">
        <v>252</v>
      </c>
      <c r="B253" s="25" t="s">
        <v>118</v>
      </c>
      <c r="C253" s="25" t="s">
        <v>118</v>
      </c>
      <c r="D253" s="25" t="s">
        <v>118</v>
      </c>
      <c r="E253" s="25" t="s">
        <v>118</v>
      </c>
      <c r="F253" s="25" t="s">
        <v>118</v>
      </c>
    </row>
    <row r="254" spans="1:6" ht="26.25">
      <c r="A254" s="19">
        <v>253</v>
      </c>
      <c r="B254" s="25" t="s">
        <v>118</v>
      </c>
      <c r="C254" s="25" t="s">
        <v>118</v>
      </c>
      <c r="D254" s="25" t="s">
        <v>118</v>
      </c>
      <c r="E254" s="25" t="s">
        <v>118</v>
      </c>
      <c r="F254" s="25" t="s">
        <v>118</v>
      </c>
    </row>
    <row r="255" spans="1:6" ht="26.25">
      <c r="A255" s="19">
        <v>254</v>
      </c>
      <c r="B255" s="25" t="s">
        <v>118</v>
      </c>
      <c r="C255" s="25" t="s">
        <v>118</v>
      </c>
      <c r="D255" s="25" t="s">
        <v>118</v>
      </c>
      <c r="E255" s="25" t="s">
        <v>118</v>
      </c>
      <c r="F255" s="25" t="s">
        <v>118</v>
      </c>
    </row>
    <row r="256" spans="1:6" ht="26.25">
      <c r="A256" s="19">
        <v>255</v>
      </c>
      <c r="B256" s="25" t="s">
        <v>118</v>
      </c>
      <c r="C256" s="25" t="s">
        <v>118</v>
      </c>
      <c r="D256" s="25" t="s">
        <v>118</v>
      </c>
      <c r="E256" s="25" t="s">
        <v>118</v>
      </c>
      <c r="F256" s="25" t="s">
        <v>118</v>
      </c>
    </row>
    <row r="257" spans="1:6" ht="26.25">
      <c r="A257" s="19">
        <v>256</v>
      </c>
      <c r="B257" s="25" t="s">
        <v>118</v>
      </c>
      <c r="C257" s="25" t="s">
        <v>118</v>
      </c>
      <c r="D257" s="25" t="s">
        <v>118</v>
      </c>
      <c r="E257" s="25" t="s">
        <v>118</v>
      </c>
      <c r="F257" s="25" t="s">
        <v>118</v>
      </c>
    </row>
    <row r="258" spans="1:6" ht="26.25">
      <c r="A258" s="19">
        <v>257</v>
      </c>
      <c r="B258" s="25" t="s">
        <v>118</v>
      </c>
      <c r="C258" s="25" t="s">
        <v>118</v>
      </c>
      <c r="D258" s="25" t="s">
        <v>118</v>
      </c>
      <c r="E258" s="25" t="s">
        <v>118</v>
      </c>
      <c r="F258" s="25" t="s">
        <v>118</v>
      </c>
    </row>
    <row r="259" spans="1:6" ht="26.25">
      <c r="A259" s="19">
        <v>258</v>
      </c>
      <c r="B259" s="25" t="s">
        <v>118</v>
      </c>
      <c r="C259" s="25" t="s">
        <v>118</v>
      </c>
      <c r="D259" s="25" t="s">
        <v>118</v>
      </c>
      <c r="E259" s="25" t="s">
        <v>118</v>
      </c>
      <c r="F259" s="25" t="s">
        <v>118</v>
      </c>
    </row>
    <row r="260" spans="1:6" ht="26.25">
      <c r="A260" s="19">
        <v>259</v>
      </c>
      <c r="B260" s="25" t="s">
        <v>118</v>
      </c>
      <c r="C260" s="25" t="s">
        <v>118</v>
      </c>
      <c r="D260" s="25" t="s">
        <v>118</v>
      </c>
      <c r="E260" s="25" t="s">
        <v>118</v>
      </c>
      <c r="F260" s="25" t="s">
        <v>118</v>
      </c>
    </row>
    <row r="261" spans="1:6" ht="26.25">
      <c r="A261" s="19">
        <v>260</v>
      </c>
      <c r="B261" s="25" t="s">
        <v>118</v>
      </c>
      <c r="C261" s="25" t="s">
        <v>118</v>
      </c>
      <c r="D261" s="25" t="s">
        <v>118</v>
      </c>
      <c r="E261" s="25" t="s">
        <v>118</v>
      </c>
      <c r="F261" s="25" t="s">
        <v>118</v>
      </c>
    </row>
    <row r="262" spans="1:6" ht="26.25">
      <c r="A262" s="19">
        <v>261</v>
      </c>
      <c r="B262" s="25" t="s">
        <v>118</v>
      </c>
      <c r="C262" s="25" t="s">
        <v>118</v>
      </c>
      <c r="D262" s="25" t="s">
        <v>118</v>
      </c>
      <c r="E262" s="25" t="s">
        <v>118</v>
      </c>
      <c r="F262" s="25" t="s">
        <v>118</v>
      </c>
    </row>
    <row r="263" spans="1:6" ht="26.25">
      <c r="A263" s="19">
        <v>262</v>
      </c>
      <c r="B263" s="25" t="s">
        <v>118</v>
      </c>
      <c r="C263" s="25" t="s">
        <v>118</v>
      </c>
      <c r="D263" s="25" t="s">
        <v>118</v>
      </c>
      <c r="E263" s="25" t="s">
        <v>118</v>
      </c>
      <c r="F263" s="25" t="s">
        <v>118</v>
      </c>
    </row>
    <row r="264" spans="1:6" ht="26.25">
      <c r="A264" s="19">
        <v>263</v>
      </c>
      <c r="B264" s="25" t="s">
        <v>118</v>
      </c>
      <c r="C264" s="25" t="s">
        <v>118</v>
      </c>
      <c r="D264" s="25" t="s">
        <v>118</v>
      </c>
      <c r="E264" s="25" t="s">
        <v>118</v>
      </c>
      <c r="F264" s="25" t="s">
        <v>118</v>
      </c>
    </row>
    <row r="265" spans="1:6" ht="26.25">
      <c r="A265" s="19">
        <v>264</v>
      </c>
      <c r="B265" s="25" t="s">
        <v>118</v>
      </c>
      <c r="C265" s="25" t="s">
        <v>118</v>
      </c>
      <c r="D265" s="25" t="s">
        <v>118</v>
      </c>
      <c r="E265" s="25" t="s">
        <v>118</v>
      </c>
      <c r="F265" s="25" t="s">
        <v>118</v>
      </c>
    </row>
    <row r="266" spans="1:6" ht="26.25">
      <c r="A266" s="19">
        <v>265</v>
      </c>
      <c r="B266" s="25" t="s">
        <v>118</v>
      </c>
      <c r="C266" s="25" t="s">
        <v>118</v>
      </c>
      <c r="D266" s="25" t="s">
        <v>118</v>
      </c>
      <c r="E266" s="25" t="s">
        <v>118</v>
      </c>
      <c r="F266" s="25" t="s">
        <v>118</v>
      </c>
    </row>
    <row r="267" spans="1:6" ht="26.25">
      <c r="A267" s="19">
        <v>266</v>
      </c>
      <c r="B267" s="25" t="s">
        <v>118</v>
      </c>
      <c r="C267" s="25" t="s">
        <v>118</v>
      </c>
      <c r="D267" s="25" t="s">
        <v>118</v>
      </c>
      <c r="E267" s="25" t="s">
        <v>118</v>
      </c>
      <c r="F267" s="25" t="s">
        <v>118</v>
      </c>
    </row>
    <row r="268" spans="1:6" ht="26.25">
      <c r="A268" s="19">
        <v>267</v>
      </c>
      <c r="B268" s="25" t="s">
        <v>118</v>
      </c>
      <c r="C268" s="25" t="s">
        <v>118</v>
      </c>
      <c r="D268" s="25" t="s">
        <v>118</v>
      </c>
      <c r="E268" s="25" t="s">
        <v>118</v>
      </c>
      <c r="F268" s="25" t="s">
        <v>118</v>
      </c>
    </row>
    <row r="269" spans="1:6" ht="26.25">
      <c r="A269" s="19">
        <v>268</v>
      </c>
      <c r="B269" s="25" t="s">
        <v>118</v>
      </c>
      <c r="C269" s="25" t="s">
        <v>118</v>
      </c>
      <c r="D269" s="25" t="s">
        <v>118</v>
      </c>
      <c r="E269" s="25" t="s">
        <v>118</v>
      </c>
      <c r="F269" s="25" t="s">
        <v>118</v>
      </c>
    </row>
    <row r="270" spans="1:6" ht="26.25">
      <c r="A270" s="19">
        <v>269</v>
      </c>
      <c r="B270" s="25" t="s">
        <v>118</v>
      </c>
      <c r="C270" s="25" t="s">
        <v>118</v>
      </c>
      <c r="D270" s="25" t="s">
        <v>118</v>
      </c>
      <c r="E270" s="25" t="s">
        <v>118</v>
      </c>
      <c r="F270" s="25" t="s">
        <v>118</v>
      </c>
    </row>
    <row r="271" spans="1:6" ht="26.25">
      <c r="A271" s="19">
        <v>270</v>
      </c>
      <c r="B271" s="25" t="s">
        <v>118</v>
      </c>
      <c r="C271" s="25" t="s">
        <v>118</v>
      </c>
      <c r="D271" s="25" t="s">
        <v>118</v>
      </c>
      <c r="E271" s="25" t="s">
        <v>118</v>
      </c>
      <c r="F271" s="25" t="s">
        <v>118</v>
      </c>
    </row>
    <row r="272" spans="1:6" ht="26.25">
      <c r="A272" s="19">
        <v>271</v>
      </c>
      <c r="B272" s="25" t="s">
        <v>118</v>
      </c>
      <c r="C272" s="25" t="s">
        <v>118</v>
      </c>
      <c r="D272" s="25" t="s">
        <v>118</v>
      </c>
      <c r="E272" s="25" t="s">
        <v>118</v>
      </c>
      <c r="F272" s="25" t="s">
        <v>118</v>
      </c>
    </row>
    <row r="273" spans="1:6" ht="26.25">
      <c r="A273" s="19">
        <v>272</v>
      </c>
      <c r="B273" s="25" t="s">
        <v>118</v>
      </c>
      <c r="C273" s="25" t="s">
        <v>118</v>
      </c>
      <c r="D273" s="25" t="s">
        <v>118</v>
      </c>
      <c r="E273" s="25" t="s">
        <v>118</v>
      </c>
      <c r="F273" s="25" t="s">
        <v>118</v>
      </c>
    </row>
    <row r="274" spans="1:6" ht="26.25">
      <c r="A274" s="19">
        <v>273</v>
      </c>
      <c r="B274" s="25" t="s">
        <v>118</v>
      </c>
      <c r="C274" s="25" t="s">
        <v>118</v>
      </c>
      <c r="D274" s="25" t="s">
        <v>118</v>
      </c>
      <c r="E274" s="25" t="s">
        <v>118</v>
      </c>
      <c r="F274" s="25" t="s">
        <v>118</v>
      </c>
    </row>
    <row r="275" spans="1:6" ht="26.25">
      <c r="A275" s="19">
        <v>274</v>
      </c>
      <c r="B275" s="25" t="s">
        <v>118</v>
      </c>
      <c r="C275" s="25" t="s">
        <v>118</v>
      </c>
      <c r="D275" s="25" t="s">
        <v>118</v>
      </c>
      <c r="E275" s="25" t="s">
        <v>118</v>
      </c>
      <c r="F275" s="25" t="s">
        <v>118</v>
      </c>
    </row>
    <row r="276" spans="1:6" ht="26.25">
      <c r="A276" s="19">
        <v>275</v>
      </c>
      <c r="B276" s="25" t="s">
        <v>118</v>
      </c>
      <c r="C276" s="25" t="s">
        <v>118</v>
      </c>
      <c r="D276" s="25" t="s">
        <v>118</v>
      </c>
      <c r="E276" s="25" t="s">
        <v>118</v>
      </c>
      <c r="F276" s="25" t="s">
        <v>118</v>
      </c>
    </row>
    <row r="277" spans="1:6" ht="26.25">
      <c r="A277" s="19">
        <v>276</v>
      </c>
      <c r="B277" s="25" t="s">
        <v>118</v>
      </c>
      <c r="C277" s="25" t="s">
        <v>118</v>
      </c>
      <c r="D277" s="25" t="s">
        <v>118</v>
      </c>
      <c r="E277" s="25" t="s">
        <v>118</v>
      </c>
      <c r="F277" s="25" t="s">
        <v>118</v>
      </c>
    </row>
    <row r="278" spans="1:6" ht="26.25">
      <c r="A278" s="19">
        <v>277</v>
      </c>
      <c r="B278" s="25" t="s">
        <v>118</v>
      </c>
      <c r="C278" s="25" t="s">
        <v>118</v>
      </c>
      <c r="D278" s="25" t="s">
        <v>118</v>
      </c>
      <c r="E278" s="25" t="s">
        <v>118</v>
      </c>
      <c r="F278" s="25" t="s">
        <v>118</v>
      </c>
    </row>
    <row r="279" spans="1:6" ht="26.25">
      <c r="A279" s="19">
        <v>278</v>
      </c>
      <c r="B279" s="25" t="s">
        <v>118</v>
      </c>
      <c r="C279" s="25" t="s">
        <v>118</v>
      </c>
      <c r="D279" s="25" t="s">
        <v>118</v>
      </c>
      <c r="E279" s="25" t="s">
        <v>118</v>
      </c>
      <c r="F279" s="25" t="s">
        <v>118</v>
      </c>
    </row>
    <row r="280" spans="1:6" ht="26.25">
      <c r="A280" s="19">
        <v>279</v>
      </c>
      <c r="B280" s="25" t="s">
        <v>118</v>
      </c>
      <c r="C280" s="25" t="s">
        <v>118</v>
      </c>
      <c r="D280" s="25" t="s">
        <v>118</v>
      </c>
      <c r="E280" s="25" t="s">
        <v>118</v>
      </c>
      <c r="F280" s="25" t="s">
        <v>118</v>
      </c>
    </row>
    <row r="281" spans="1:6" ht="26.25">
      <c r="A281" s="19">
        <v>280</v>
      </c>
      <c r="B281" s="25" t="s">
        <v>118</v>
      </c>
      <c r="C281" s="25" t="s">
        <v>118</v>
      </c>
      <c r="D281" s="25" t="s">
        <v>118</v>
      </c>
      <c r="E281" s="25" t="s">
        <v>118</v>
      </c>
      <c r="F281" s="25" t="s">
        <v>118</v>
      </c>
    </row>
    <row r="282" spans="1:6" ht="26.25">
      <c r="A282" s="19">
        <v>281</v>
      </c>
      <c r="B282" s="25" t="s">
        <v>118</v>
      </c>
      <c r="C282" s="25" t="s">
        <v>118</v>
      </c>
      <c r="D282" s="25" t="s">
        <v>118</v>
      </c>
      <c r="E282" s="25" t="s">
        <v>118</v>
      </c>
      <c r="F282" s="25" t="s">
        <v>118</v>
      </c>
    </row>
    <row r="283" spans="1:6" ht="26.25">
      <c r="A283" s="19">
        <v>282</v>
      </c>
      <c r="B283" s="25" t="s">
        <v>118</v>
      </c>
      <c r="C283" s="25" t="s">
        <v>118</v>
      </c>
      <c r="D283" s="25" t="s">
        <v>118</v>
      </c>
      <c r="E283" s="25" t="s">
        <v>118</v>
      </c>
      <c r="F283" s="25" t="s">
        <v>118</v>
      </c>
    </row>
    <row r="284" spans="1:6" ht="26.25">
      <c r="A284" s="19">
        <v>283</v>
      </c>
      <c r="B284" s="25" t="s">
        <v>118</v>
      </c>
      <c r="C284" s="25" t="s">
        <v>118</v>
      </c>
      <c r="D284" s="25" t="s">
        <v>118</v>
      </c>
      <c r="E284" s="25" t="s">
        <v>118</v>
      </c>
      <c r="F284" s="25" t="s">
        <v>118</v>
      </c>
    </row>
    <row r="285" spans="1:6" ht="26.25">
      <c r="A285" s="19">
        <v>284</v>
      </c>
      <c r="B285" s="25" t="s">
        <v>118</v>
      </c>
      <c r="C285" s="25" t="s">
        <v>118</v>
      </c>
      <c r="D285" s="25" t="s">
        <v>118</v>
      </c>
      <c r="E285" s="25" t="s">
        <v>118</v>
      </c>
      <c r="F285" s="25" t="s">
        <v>118</v>
      </c>
    </row>
    <row r="286" spans="1:6" ht="26.25">
      <c r="A286" s="19">
        <v>285</v>
      </c>
      <c r="B286" s="25" t="s">
        <v>118</v>
      </c>
      <c r="C286" s="25" t="s">
        <v>118</v>
      </c>
      <c r="D286" s="25" t="s">
        <v>118</v>
      </c>
      <c r="E286" s="25" t="s">
        <v>118</v>
      </c>
      <c r="F286" s="25" t="s">
        <v>118</v>
      </c>
    </row>
    <row r="287" spans="1:6" ht="26.25">
      <c r="A287" s="19">
        <v>286</v>
      </c>
      <c r="B287" s="25" t="s">
        <v>118</v>
      </c>
      <c r="C287" s="25" t="s">
        <v>118</v>
      </c>
      <c r="D287" s="25" t="s">
        <v>118</v>
      </c>
      <c r="E287" s="25" t="s">
        <v>118</v>
      </c>
      <c r="F287" s="25" t="s">
        <v>118</v>
      </c>
    </row>
    <row r="288" spans="1:6" ht="26.25">
      <c r="A288" s="19">
        <v>287</v>
      </c>
      <c r="B288" s="25" t="s">
        <v>118</v>
      </c>
      <c r="C288" s="25" t="s">
        <v>118</v>
      </c>
      <c r="D288" s="25" t="s">
        <v>118</v>
      </c>
      <c r="E288" s="25" t="s">
        <v>118</v>
      </c>
      <c r="F288" s="25" t="s">
        <v>118</v>
      </c>
    </row>
    <row r="289" spans="1:6" ht="26.25">
      <c r="A289" s="19">
        <v>288</v>
      </c>
      <c r="B289" s="25" t="s">
        <v>118</v>
      </c>
      <c r="C289" s="25" t="s">
        <v>118</v>
      </c>
      <c r="D289" s="25" t="s">
        <v>118</v>
      </c>
      <c r="E289" s="25" t="s">
        <v>118</v>
      </c>
      <c r="F289" s="25" t="s">
        <v>118</v>
      </c>
    </row>
    <row r="290" spans="1:6" ht="26.25">
      <c r="A290" s="19">
        <v>289</v>
      </c>
      <c r="B290" s="25" t="s">
        <v>118</v>
      </c>
      <c r="C290" s="25" t="s">
        <v>118</v>
      </c>
      <c r="D290" s="25" t="s">
        <v>118</v>
      </c>
      <c r="E290" s="25" t="s">
        <v>118</v>
      </c>
      <c r="F290" s="25" t="s">
        <v>118</v>
      </c>
    </row>
    <row r="291" spans="1:6" ht="26.25">
      <c r="A291" s="19">
        <v>290</v>
      </c>
      <c r="B291" s="25" t="s">
        <v>118</v>
      </c>
      <c r="C291" s="25" t="s">
        <v>118</v>
      </c>
      <c r="D291" s="25" t="s">
        <v>118</v>
      </c>
      <c r="E291" s="25" t="s">
        <v>118</v>
      </c>
      <c r="F291" s="25" t="s">
        <v>118</v>
      </c>
    </row>
    <row r="292" spans="1:6" ht="26.25">
      <c r="A292" s="19">
        <v>291</v>
      </c>
      <c r="B292" s="25" t="s">
        <v>118</v>
      </c>
      <c r="C292" s="25" t="s">
        <v>118</v>
      </c>
      <c r="D292" s="25" t="s">
        <v>118</v>
      </c>
      <c r="E292" s="25" t="s">
        <v>118</v>
      </c>
      <c r="F292" s="25" t="s">
        <v>118</v>
      </c>
    </row>
    <row r="293" spans="1:6" ht="26.25">
      <c r="A293" s="19">
        <v>292</v>
      </c>
      <c r="B293" s="25" t="s">
        <v>118</v>
      </c>
      <c r="C293" s="25" t="s">
        <v>118</v>
      </c>
      <c r="D293" s="25" t="s">
        <v>118</v>
      </c>
      <c r="E293" s="25" t="s">
        <v>118</v>
      </c>
      <c r="F293" s="25" t="s">
        <v>118</v>
      </c>
    </row>
    <row r="294" spans="1:6" ht="26.25">
      <c r="A294" s="19">
        <v>293</v>
      </c>
      <c r="B294" s="25" t="s">
        <v>118</v>
      </c>
      <c r="C294" s="25" t="s">
        <v>118</v>
      </c>
      <c r="D294" s="25" t="s">
        <v>118</v>
      </c>
      <c r="E294" s="25" t="s">
        <v>118</v>
      </c>
      <c r="F294" s="25" t="s">
        <v>118</v>
      </c>
    </row>
    <row r="295" spans="1:6" ht="26.25">
      <c r="A295" s="19">
        <v>294</v>
      </c>
      <c r="B295" s="25" t="s">
        <v>118</v>
      </c>
      <c r="C295" s="25" t="s">
        <v>118</v>
      </c>
      <c r="D295" s="25" t="s">
        <v>118</v>
      </c>
      <c r="E295" s="25" t="s">
        <v>118</v>
      </c>
      <c r="F295" s="25" t="s">
        <v>118</v>
      </c>
    </row>
    <row r="296" spans="1:6" ht="26.25">
      <c r="A296" s="19">
        <v>295</v>
      </c>
      <c r="B296" s="25" t="s">
        <v>118</v>
      </c>
      <c r="C296" s="25" t="s">
        <v>118</v>
      </c>
      <c r="D296" s="25" t="s">
        <v>118</v>
      </c>
      <c r="E296" s="25" t="s">
        <v>118</v>
      </c>
      <c r="F296" s="25" t="s">
        <v>118</v>
      </c>
    </row>
    <row r="297" spans="1:6" ht="26.25">
      <c r="A297" s="19">
        <v>296</v>
      </c>
      <c r="B297" s="25" t="s">
        <v>118</v>
      </c>
      <c r="C297" s="25" t="s">
        <v>118</v>
      </c>
      <c r="D297" s="25" t="s">
        <v>118</v>
      </c>
      <c r="E297" s="25" t="s">
        <v>118</v>
      </c>
      <c r="F297" s="25" t="s">
        <v>118</v>
      </c>
    </row>
    <row r="298" spans="1:6" ht="26.25">
      <c r="A298" s="19">
        <v>297</v>
      </c>
      <c r="B298" s="25" t="s">
        <v>118</v>
      </c>
      <c r="C298" s="25" t="s">
        <v>118</v>
      </c>
      <c r="D298" s="25" t="s">
        <v>118</v>
      </c>
      <c r="E298" s="25" t="s">
        <v>118</v>
      </c>
      <c r="F298" s="25" t="s">
        <v>118</v>
      </c>
    </row>
    <row r="299" spans="1:6" ht="26.25">
      <c r="A299" s="19">
        <v>298</v>
      </c>
      <c r="B299" s="25" t="s">
        <v>118</v>
      </c>
      <c r="C299" s="25" t="s">
        <v>118</v>
      </c>
      <c r="D299" s="25" t="s">
        <v>118</v>
      </c>
      <c r="E299" s="25" t="s">
        <v>118</v>
      </c>
      <c r="F299" s="25" t="s">
        <v>118</v>
      </c>
    </row>
    <row r="300" spans="1:6" ht="26.25">
      <c r="A300" s="19">
        <v>299</v>
      </c>
      <c r="B300" s="25" t="s">
        <v>118</v>
      </c>
      <c r="C300" s="25" t="s">
        <v>118</v>
      </c>
      <c r="D300" s="25" t="s">
        <v>118</v>
      </c>
      <c r="E300" s="25" t="s">
        <v>118</v>
      </c>
      <c r="F300" s="25" t="s">
        <v>118</v>
      </c>
    </row>
    <row r="301" spans="1:6" ht="26.25">
      <c r="A301" s="19">
        <v>300</v>
      </c>
      <c r="B301" s="25" t="s">
        <v>118</v>
      </c>
      <c r="C301" s="25" t="s">
        <v>118</v>
      </c>
      <c r="D301" s="25" t="s">
        <v>118</v>
      </c>
      <c r="E301" s="25" t="s">
        <v>118</v>
      </c>
      <c r="F301" s="25" t="s">
        <v>118</v>
      </c>
    </row>
    <row r="302" spans="1:6" ht="26.25">
      <c r="A302" s="19">
        <v>301</v>
      </c>
      <c r="B302" s="25" t="s">
        <v>118</v>
      </c>
      <c r="C302" s="25" t="s">
        <v>118</v>
      </c>
      <c r="D302" s="25" t="s">
        <v>118</v>
      </c>
      <c r="E302" s="25" t="s">
        <v>118</v>
      </c>
      <c r="F302" s="25" t="s">
        <v>118</v>
      </c>
    </row>
    <row r="303" spans="1:6" ht="26.25">
      <c r="A303" s="19">
        <v>302</v>
      </c>
      <c r="B303" s="25" t="s">
        <v>118</v>
      </c>
      <c r="C303" s="25" t="s">
        <v>118</v>
      </c>
      <c r="D303" s="25" t="s">
        <v>118</v>
      </c>
      <c r="E303" s="25" t="s">
        <v>118</v>
      </c>
      <c r="F303" s="25" t="s">
        <v>118</v>
      </c>
    </row>
    <row r="304" spans="1:6" ht="26.25">
      <c r="A304" s="19">
        <v>303</v>
      </c>
      <c r="B304" s="25" t="s">
        <v>118</v>
      </c>
      <c r="C304" s="25" t="s">
        <v>118</v>
      </c>
      <c r="D304" s="25" t="s">
        <v>118</v>
      </c>
      <c r="E304" s="25" t="s">
        <v>118</v>
      </c>
      <c r="F304" s="25" t="s">
        <v>118</v>
      </c>
    </row>
    <row r="305" spans="1:6" ht="26.25">
      <c r="A305" s="19">
        <v>304</v>
      </c>
      <c r="B305" s="25" t="s">
        <v>118</v>
      </c>
      <c r="C305" s="25" t="s">
        <v>118</v>
      </c>
      <c r="D305" s="25" t="s">
        <v>118</v>
      </c>
      <c r="E305" s="25" t="s">
        <v>118</v>
      </c>
      <c r="F305" s="25" t="s">
        <v>118</v>
      </c>
    </row>
    <row r="306" spans="1:6" ht="26.25">
      <c r="A306" s="19">
        <v>305</v>
      </c>
      <c r="B306" s="25" t="s">
        <v>118</v>
      </c>
      <c r="C306" s="25" t="s">
        <v>118</v>
      </c>
      <c r="D306" s="25" t="s">
        <v>118</v>
      </c>
      <c r="E306" s="25" t="s">
        <v>118</v>
      </c>
      <c r="F306" s="25" t="s">
        <v>118</v>
      </c>
    </row>
    <row r="307" spans="1:6" ht="26.25">
      <c r="A307" s="19">
        <v>306</v>
      </c>
      <c r="B307" s="25" t="s">
        <v>118</v>
      </c>
      <c r="C307" s="25" t="s">
        <v>118</v>
      </c>
      <c r="D307" s="25" t="s">
        <v>118</v>
      </c>
      <c r="E307" s="25" t="s">
        <v>118</v>
      </c>
      <c r="F307" s="25" t="s">
        <v>118</v>
      </c>
    </row>
    <row r="308" spans="1:6" ht="26.25">
      <c r="A308" s="19">
        <v>307</v>
      </c>
      <c r="B308" s="25" t="s">
        <v>118</v>
      </c>
      <c r="C308" s="25" t="s">
        <v>118</v>
      </c>
      <c r="D308" s="25" t="s">
        <v>118</v>
      </c>
      <c r="E308" s="25" t="s">
        <v>118</v>
      </c>
      <c r="F308" s="25" t="s">
        <v>118</v>
      </c>
    </row>
    <row r="309" spans="1:6" ht="26.25">
      <c r="A309" s="19">
        <v>308</v>
      </c>
      <c r="B309" s="25" t="s">
        <v>118</v>
      </c>
      <c r="C309" s="25" t="s">
        <v>118</v>
      </c>
      <c r="D309" s="25" t="s">
        <v>118</v>
      </c>
      <c r="E309" s="25" t="s">
        <v>118</v>
      </c>
      <c r="F309" s="25" t="s">
        <v>118</v>
      </c>
    </row>
    <row r="310" spans="1:6" ht="26.25">
      <c r="A310" s="19">
        <v>309</v>
      </c>
      <c r="B310" s="25" t="s">
        <v>118</v>
      </c>
      <c r="C310" s="25" t="s">
        <v>118</v>
      </c>
      <c r="D310" s="25" t="s">
        <v>118</v>
      </c>
      <c r="E310" s="25" t="s">
        <v>118</v>
      </c>
      <c r="F310" s="25" t="s">
        <v>118</v>
      </c>
    </row>
    <row r="311" spans="1:6" ht="26.25">
      <c r="A311" s="19">
        <v>310</v>
      </c>
      <c r="B311" s="25" t="s">
        <v>118</v>
      </c>
      <c r="C311" s="25" t="s">
        <v>118</v>
      </c>
      <c r="D311" s="25" t="s">
        <v>118</v>
      </c>
      <c r="E311" s="25" t="s">
        <v>118</v>
      </c>
      <c r="F311" s="25" t="s">
        <v>118</v>
      </c>
    </row>
    <row r="312" spans="1:6" ht="26.25">
      <c r="A312" s="19">
        <v>311</v>
      </c>
      <c r="B312" s="25" t="s">
        <v>118</v>
      </c>
      <c r="C312" s="25" t="s">
        <v>118</v>
      </c>
      <c r="D312" s="25" t="s">
        <v>118</v>
      </c>
      <c r="E312" s="25" t="s">
        <v>118</v>
      </c>
      <c r="F312" s="25" t="s">
        <v>118</v>
      </c>
    </row>
    <row r="313" spans="1:6" ht="26.25">
      <c r="A313" s="19">
        <v>312</v>
      </c>
      <c r="B313" s="25" t="s">
        <v>118</v>
      </c>
      <c r="C313" s="25" t="s">
        <v>118</v>
      </c>
      <c r="D313" s="25" t="s">
        <v>118</v>
      </c>
      <c r="E313" s="25" t="s">
        <v>118</v>
      </c>
      <c r="F313" s="25" t="s">
        <v>118</v>
      </c>
    </row>
    <row r="314" spans="1:6" ht="26.25">
      <c r="A314" s="19">
        <v>313</v>
      </c>
      <c r="B314" s="25" t="s">
        <v>118</v>
      </c>
      <c r="C314" s="25" t="s">
        <v>118</v>
      </c>
      <c r="D314" s="25" t="s">
        <v>118</v>
      </c>
      <c r="E314" s="25" t="s">
        <v>118</v>
      </c>
      <c r="F314" s="25" t="s">
        <v>118</v>
      </c>
    </row>
    <row r="315" spans="1:6" ht="26.25">
      <c r="A315" s="19">
        <v>314</v>
      </c>
      <c r="B315" s="25" t="s">
        <v>118</v>
      </c>
      <c r="C315" s="25" t="s">
        <v>118</v>
      </c>
      <c r="D315" s="25" t="s">
        <v>118</v>
      </c>
      <c r="E315" s="25" t="s">
        <v>118</v>
      </c>
      <c r="F315" s="25" t="s">
        <v>118</v>
      </c>
    </row>
    <row r="316" spans="1:6" ht="26.25">
      <c r="A316" s="19">
        <v>315</v>
      </c>
      <c r="B316" s="25" t="s">
        <v>118</v>
      </c>
      <c r="C316" s="25" t="s">
        <v>118</v>
      </c>
      <c r="D316" s="25" t="s">
        <v>118</v>
      </c>
      <c r="E316" s="25" t="s">
        <v>118</v>
      </c>
      <c r="F316" s="25" t="s">
        <v>118</v>
      </c>
    </row>
    <row r="317" spans="1:6" ht="26.25">
      <c r="A317" s="19">
        <v>316</v>
      </c>
      <c r="B317" s="25" t="s">
        <v>118</v>
      </c>
      <c r="C317" s="25" t="s">
        <v>118</v>
      </c>
      <c r="D317" s="25" t="s">
        <v>118</v>
      </c>
      <c r="E317" s="25" t="s">
        <v>118</v>
      </c>
      <c r="F317" s="25" t="s">
        <v>118</v>
      </c>
    </row>
    <row r="318" spans="1:6" ht="26.25">
      <c r="A318" s="19">
        <v>317</v>
      </c>
      <c r="B318" s="25" t="s">
        <v>118</v>
      </c>
      <c r="C318" s="25" t="s">
        <v>118</v>
      </c>
      <c r="D318" s="25" t="s">
        <v>118</v>
      </c>
      <c r="E318" s="25" t="s">
        <v>118</v>
      </c>
      <c r="F318" s="25" t="s">
        <v>118</v>
      </c>
    </row>
    <row r="319" spans="1:6" ht="26.25">
      <c r="A319" s="19">
        <v>318</v>
      </c>
      <c r="B319" s="25" t="s">
        <v>118</v>
      </c>
      <c r="C319" s="25" t="s">
        <v>118</v>
      </c>
      <c r="D319" s="25" t="s">
        <v>118</v>
      </c>
      <c r="E319" s="25" t="s">
        <v>118</v>
      </c>
      <c r="F319" s="25" t="s">
        <v>118</v>
      </c>
    </row>
    <row r="320" spans="1:6" ht="26.25">
      <c r="A320" s="19">
        <v>319</v>
      </c>
      <c r="B320" s="25" t="s">
        <v>118</v>
      </c>
      <c r="C320" s="25" t="s">
        <v>118</v>
      </c>
      <c r="D320" s="25" t="s">
        <v>118</v>
      </c>
      <c r="E320" s="25" t="s">
        <v>118</v>
      </c>
      <c r="F320" s="25" t="s">
        <v>118</v>
      </c>
    </row>
    <row r="321" spans="1:6" ht="26.25">
      <c r="A321" s="19">
        <v>320</v>
      </c>
      <c r="B321" s="25" t="s">
        <v>118</v>
      </c>
      <c r="C321" s="25" t="s">
        <v>118</v>
      </c>
      <c r="D321" s="25" t="s">
        <v>118</v>
      </c>
      <c r="E321" s="25" t="s">
        <v>118</v>
      </c>
      <c r="F321" s="25" t="s">
        <v>118</v>
      </c>
    </row>
    <row r="322" spans="1:6" ht="26.25">
      <c r="A322" s="19">
        <v>321</v>
      </c>
      <c r="B322" s="25" t="s">
        <v>118</v>
      </c>
      <c r="C322" s="25" t="s">
        <v>118</v>
      </c>
      <c r="D322" s="25" t="s">
        <v>118</v>
      </c>
      <c r="E322" s="25" t="s">
        <v>118</v>
      </c>
      <c r="F322" s="25" t="s">
        <v>118</v>
      </c>
    </row>
    <row r="323" spans="1:6" ht="26.25">
      <c r="A323" s="19">
        <v>322</v>
      </c>
      <c r="B323" s="25" t="s">
        <v>118</v>
      </c>
      <c r="C323" s="25" t="s">
        <v>118</v>
      </c>
      <c r="D323" s="25" t="s">
        <v>118</v>
      </c>
      <c r="E323" s="25" t="s">
        <v>118</v>
      </c>
      <c r="F323" s="25" t="s">
        <v>118</v>
      </c>
    </row>
    <row r="324" spans="1:6" ht="26.25">
      <c r="A324" s="19">
        <v>323</v>
      </c>
      <c r="B324" s="25" t="s">
        <v>118</v>
      </c>
      <c r="C324" s="25" t="s">
        <v>118</v>
      </c>
      <c r="D324" s="25" t="s">
        <v>118</v>
      </c>
      <c r="E324" s="25" t="s">
        <v>118</v>
      </c>
      <c r="F324" s="25" t="s">
        <v>118</v>
      </c>
    </row>
    <row r="325" spans="1:6" ht="26.25">
      <c r="A325" s="19">
        <v>324</v>
      </c>
      <c r="B325" s="25" t="s">
        <v>118</v>
      </c>
      <c r="C325" s="25" t="s">
        <v>118</v>
      </c>
      <c r="D325" s="25" t="s">
        <v>118</v>
      </c>
      <c r="E325" s="25" t="s">
        <v>118</v>
      </c>
      <c r="F325" s="25" t="s">
        <v>118</v>
      </c>
    </row>
    <row r="326" spans="1:6" ht="26.25">
      <c r="A326" s="19">
        <v>325</v>
      </c>
      <c r="B326" s="25" t="s">
        <v>118</v>
      </c>
      <c r="C326" s="25" t="s">
        <v>118</v>
      </c>
      <c r="D326" s="25" t="s">
        <v>118</v>
      </c>
      <c r="E326" s="25" t="s">
        <v>118</v>
      </c>
      <c r="F326" s="25" t="s">
        <v>118</v>
      </c>
    </row>
    <row r="327" spans="1:6" ht="26.25">
      <c r="A327" s="19">
        <v>326</v>
      </c>
      <c r="B327" s="25" t="s">
        <v>118</v>
      </c>
      <c r="C327" s="25" t="s">
        <v>118</v>
      </c>
      <c r="D327" s="25" t="s">
        <v>118</v>
      </c>
      <c r="E327" s="25" t="s">
        <v>118</v>
      </c>
      <c r="F327" s="25" t="s">
        <v>118</v>
      </c>
    </row>
    <row r="328" spans="1:6" ht="26.25">
      <c r="A328" s="19">
        <v>327</v>
      </c>
      <c r="B328" s="25" t="s">
        <v>118</v>
      </c>
      <c r="C328" s="25" t="s">
        <v>118</v>
      </c>
      <c r="D328" s="25" t="s">
        <v>118</v>
      </c>
      <c r="E328" s="25" t="s">
        <v>118</v>
      </c>
      <c r="F328" s="25" t="s">
        <v>118</v>
      </c>
    </row>
    <row r="329" spans="1:6" ht="26.25">
      <c r="A329" s="19">
        <v>328</v>
      </c>
      <c r="B329" s="25" t="s">
        <v>118</v>
      </c>
      <c r="C329" s="25" t="s">
        <v>118</v>
      </c>
      <c r="D329" s="25" t="s">
        <v>118</v>
      </c>
      <c r="E329" s="25" t="s">
        <v>118</v>
      </c>
      <c r="F329" s="25" t="s">
        <v>118</v>
      </c>
    </row>
    <row r="330" spans="1:6" ht="26.25">
      <c r="A330" s="19">
        <v>329</v>
      </c>
      <c r="B330" s="25" t="s">
        <v>118</v>
      </c>
      <c r="C330" s="25" t="s">
        <v>118</v>
      </c>
      <c r="D330" s="25" t="s">
        <v>118</v>
      </c>
      <c r="E330" s="25" t="s">
        <v>118</v>
      </c>
      <c r="F330" s="25" t="s">
        <v>118</v>
      </c>
    </row>
    <row r="331" spans="1:6" ht="26.25">
      <c r="A331" s="19">
        <v>330</v>
      </c>
      <c r="B331" s="25" t="s">
        <v>118</v>
      </c>
      <c r="C331" s="25" t="s">
        <v>118</v>
      </c>
      <c r="D331" s="25" t="s">
        <v>118</v>
      </c>
      <c r="E331" s="25" t="s">
        <v>118</v>
      </c>
      <c r="F331" s="25" t="s">
        <v>118</v>
      </c>
    </row>
    <row r="332" spans="1:6" ht="26.25">
      <c r="A332" s="19">
        <v>331</v>
      </c>
      <c r="B332" s="25" t="s">
        <v>118</v>
      </c>
      <c r="C332" s="25" t="s">
        <v>118</v>
      </c>
      <c r="D332" s="25" t="s">
        <v>118</v>
      </c>
      <c r="E332" s="25" t="s">
        <v>118</v>
      </c>
      <c r="F332" s="25" t="s">
        <v>118</v>
      </c>
    </row>
    <row r="333" spans="1:6" ht="26.25">
      <c r="A333" s="19">
        <v>332</v>
      </c>
      <c r="B333" s="25" t="s">
        <v>118</v>
      </c>
      <c r="C333" s="25" t="s">
        <v>118</v>
      </c>
      <c r="D333" s="25" t="s">
        <v>118</v>
      </c>
      <c r="E333" s="25" t="s">
        <v>118</v>
      </c>
      <c r="F333" s="25" t="s">
        <v>118</v>
      </c>
    </row>
    <row r="334" spans="1:6" ht="26.25">
      <c r="A334" s="19">
        <v>333</v>
      </c>
      <c r="B334" s="25" t="s">
        <v>118</v>
      </c>
      <c r="C334" s="25" t="s">
        <v>118</v>
      </c>
      <c r="D334" s="25" t="s">
        <v>118</v>
      </c>
      <c r="E334" s="25" t="s">
        <v>118</v>
      </c>
      <c r="F334" s="25" t="s">
        <v>118</v>
      </c>
    </row>
    <row r="335" spans="1:6" ht="26.25">
      <c r="A335" s="19">
        <v>334</v>
      </c>
      <c r="B335" s="25" t="s">
        <v>118</v>
      </c>
      <c r="C335" s="25" t="s">
        <v>118</v>
      </c>
      <c r="D335" s="25" t="s">
        <v>118</v>
      </c>
      <c r="E335" s="25" t="s">
        <v>118</v>
      </c>
      <c r="F335" s="25" t="s">
        <v>118</v>
      </c>
    </row>
    <row r="336" spans="1:6" ht="26.25">
      <c r="A336" s="19">
        <v>335</v>
      </c>
      <c r="B336" s="25" t="s">
        <v>118</v>
      </c>
      <c r="C336" s="25" t="s">
        <v>118</v>
      </c>
      <c r="D336" s="25" t="s">
        <v>118</v>
      </c>
      <c r="E336" s="25" t="s">
        <v>118</v>
      </c>
      <c r="F336" s="25" t="s">
        <v>118</v>
      </c>
    </row>
    <row r="337" spans="1:6" ht="26.25">
      <c r="A337" s="19">
        <v>336</v>
      </c>
      <c r="B337" s="25" t="s">
        <v>118</v>
      </c>
      <c r="C337" s="25" t="s">
        <v>118</v>
      </c>
      <c r="D337" s="25" t="s">
        <v>118</v>
      </c>
      <c r="E337" s="25" t="s">
        <v>118</v>
      </c>
      <c r="F337" s="25" t="s">
        <v>118</v>
      </c>
    </row>
    <row r="338" spans="1:6" ht="26.25">
      <c r="A338" s="19">
        <v>337</v>
      </c>
      <c r="B338" s="25" t="s">
        <v>118</v>
      </c>
      <c r="C338" s="25" t="s">
        <v>118</v>
      </c>
      <c r="D338" s="25" t="s">
        <v>118</v>
      </c>
      <c r="E338" s="25" t="s">
        <v>118</v>
      </c>
      <c r="F338" s="25" t="s">
        <v>118</v>
      </c>
    </row>
    <row r="339" spans="1:6" ht="26.25">
      <c r="A339" s="19">
        <v>338</v>
      </c>
      <c r="B339" s="25" t="s">
        <v>118</v>
      </c>
      <c r="C339" s="25" t="s">
        <v>118</v>
      </c>
      <c r="D339" s="25" t="s">
        <v>118</v>
      </c>
      <c r="E339" s="25" t="s">
        <v>118</v>
      </c>
      <c r="F339" s="25" t="s">
        <v>118</v>
      </c>
    </row>
    <row r="340" spans="1:6" ht="26.25">
      <c r="A340" s="19">
        <v>339</v>
      </c>
      <c r="B340" s="25" t="s">
        <v>118</v>
      </c>
      <c r="C340" s="25" t="s">
        <v>118</v>
      </c>
      <c r="D340" s="25" t="s">
        <v>118</v>
      </c>
      <c r="E340" s="25" t="s">
        <v>118</v>
      </c>
      <c r="F340" s="25" t="s">
        <v>118</v>
      </c>
    </row>
    <row r="341" spans="1:6" ht="26.25">
      <c r="A341" s="19">
        <v>340</v>
      </c>
      <c r="B341" s="25" t="s">
        <v>118</v>
      </c>
      <c r="C341" s="25" t="s">
        <v>118</v>
      </c>
      <c r="D341" s="25" t="s">
        <v>118</v>
      </c>
      <c r="E341" s="25" t="s">
        <v>118</v>
      </c>
      <c r="F341" s="25" t="s">
        <v>118</v>
      </c>
    </row>
    <row r="342" spans="1:6" ht="26.25">
      <c r="A342" s="19">
        <v>341</v>
      </c>
      <c r="B342" s="25" t="s">
        <v>118</v>
      </c>
      <c r="C342" s="25" t="s">
        <v>118</v>
      </c>
      <c r="D342" s="25" t="s">
        <v>118</v>
      </c>
      <c r="E342" s="25" t="s">
        <v>118</v>
      </c>
      <c r="F342" s="25" t="s">
        <v>118</v>
      </c>
    </row>
    <row r="343" spans="1:6" ht="26.25">
      <c r="A343" s="19">
        <v>342</v>
      </c>
      <c r="B343" s="25" t="s">
        <v>118</v>
      </c>
      <c r="C343" s="25" t="s">
        <v>118</v>
      </c>
      <c r="D343" s="25" t="s">
        <v>118</v>
      </c>
      <c r="E343" s="25" t="s">
        <v>118</v>
      </c>
      <c r="F343" s="25" t="s">
        <v>118</v>
      </c>
    </row>
    <row r="344" spans="1:6" ht="26.25">
      <c r="A344" s="19">
        <v>343</v>
      </c>
      <c r="B344" s="25" t="s">
        <v>118</v>
      </c>
      <c r="C344" s="25" t="s">
        <v>118</v>
      </c>
      <c r="D344" s="25" t="s">
        <v>118</v>
      </c>
      <c r="E344" s="25" t="s">
        <v>118</v>
      </c>
      <c r="F344" s="25" t="s">
        <v>118</v>
      </c>
    </row>
    <row r="345" spans="1:6" ht="26.25">
      <c r="A345" s="19">
        <v>344</v>
      </c>
      <c r="B345" s="25" t="s">
        <v>118</v>
      </c>
      <c r="C345" s="25" t="s">
        <v>118</v>
      </c>
      <c r="D345" s="25" t="s">
        <v>118</v>
      </c>
      <c r="E345" s="25" t="s">
        <v>118</v>
      </c>
      <c r="F345" s="25" t="s">
        <v>118</v>
      </c>
    </row>
    <row r="346" spans="1:6" ht="26.25">
      <c r="A346" s="19">
        <v>345</v>
      </c>
      <c r="B346" s="25" t="s">
        <v>118</v>
      </c>
      <c r="C346" s="25" t="s">
        <v>118</v>
      </c>
      <c r="D346" s="25" t="s">
        <v>118</v>
      </c>
      <c r="E346" s="25" t="s">
        <v>118</v>
      </c>
      <c r="F346" s="25" t="s">
        <v>118</v>
      </c>
    </row>
    <row r="347" spans="1:6" ht="26.25">
      <c r="A347" s="19">
        <v>346</v>
      </c>
      <c r="B347" s="25" t="s">
        <v>118</v>
      </c>
      <c r="C347" s="25" t="s">
        <v>118</v>
      </c>
      <c r="D347" s="25" t="s">
        <v>118</v>
      </c>
      <c r="E347" s="25" t="s">
        <v>118</v>
      </c>
      <c r="F347" s="25" t="s">
        <v>118</v>
      </c>
    </row>
    <row r="348" spans="1:6" ht="26.25">
      <c r="A348" s="19">
        <v>347</v>
      </c>
      <c r="B348" s="25" t="s">
        <v>118</v>
      </c>
      <c r="C348" s="25" t="s">
        <v>118</v>
      </c>
      <c r="D348" s="25" t="s">
        <v>118</v>
      </c>
      <c r="E348" s="25" t="s">
        <v>118</v>
      </c>
      <c r="F348" s="25" t="s">
        <v>118</v>
      </c>
    </row>
    <row r="349" spans="1:6" ht="26.25">
      <c r="A349" s="19">
        <v>348</v>
      </c>
      <c r="B349" s="25" t="s">
        <v>118</v>
      </c>
      <c r="C349" s="25" t="s">
        <v>118</v>
      </c>
      <c r="D349" s="25" t="s">
        <v>118</v>
      </c>
      <c r="E349" s="25" t="s">
        <v>118</v>
      </c>
      <c r="F349" s="25" t="s">
        <v>118</v>
      </c>
    </row>
    <row r="350" spans="1:6" ht="26.25">
      <c r="A350" s="19">
        <v>349</v>
      </c>
      <c r="B350" s="25" t="s">
        <v>118</v>
      </c>
      <c r="C350" s="25" t="s">
        <v>118</v>
      </c>
      <c r="D350" s="25" t="s">
        <v>118</v>
      </c>
      <c r="E350" s="25" t="s">
        <v>118</v>
      </c>
      <c r="F350" s="25" t="s">
        <v>118</v>
      </c>
    </row>
    <row r="351" spans="1:6" ht="26.25">
      <c r="A351" s="19">
        <v>350</v>
      </c>
      <c r="B351" s="25" t="s">
        <v>118</v>
      </c>
      <c r="C351" s="25" t="s">
        <v>118</v>
      </c>
      <c r="D351" s="25" t="s">
        <v>118</v>
      </c>
      <c r="E351" s="25" t="s">
        <v>118</v>
      </c>
      <c r="F351" s="25" t="s">
        <v>118</v>
      </c>
    </row>
    <row r="352" spans="1:6" ht="26.25">
      <c r="A352" s="19">
        <v>351</v>
      </c>
      <c r="B352" s="25" t="s">
        <v>118</v>
      </c>
      <c r="C352" s="25" t="s">
        <v>118</v>
      </c>
      <c r="D352" s="25" t="s">
        <v>118</v>
      </c>
      <c r="E352" s="25" t="s">
        <v>118</v>
      </c>
      <c r="F352" s="25" t="s">
        <v>118</v>
      </c>
    </row>
    <row r="353" spans="1:6" ht="26.25">
      <c r="A353" s="19">
        <v>352</v>
      </c>
      <c r="B353" s="25" t="s">
        <v>118</v>
      </c>
      <c r="C353" s="25" t="s">
        <v>118</v>
      </c>
      <c r="D353" s="25" t="s">
        <v>118</v>
      </c>
      <c r="E353" s="25" t="s">
        <v>118</v>
      </c>
      <c r="F353" s="25" t="s">
        <v>118</v>
      </c>
    </row>
    <row r="354" spans="1:6" ht="26.25">
      <c r="A354" s="19">
        <v>353</v>
      </c>
      <c r="B354" s="25" t="s">
        <v>118</v>
      </c>
      <c r="C354" s="25" t="s">
        <v>118</v>
      </c>
      <c r="D354" s="25" t="s">
        <v>118</v>
      </c>
      <c r="E354" s="25" t="s">
        <v>118</v>
      </c>
      <c r="F354" s="25" t="s">
        <v>118</v>
      </c>
    </row>
    <row r="355" spans="1:6" ht="26.25">
      <c r="A355" s="19">
        <v>354</v>
      </c>
      <c r="B355" s="25" t="s">
        <v>118</v>
      </c>
      <c r="C355" s="25" t="s">
        <v>118</v>
      </c>
      <c r="D355" s="25" t="s">
        <v>118</v>
      </c>
      <c r="E355" s="25" t="s">
        <v>118</v>
      </c>
      <c r="F355" s="25" t="s">
        <v>118</v>
      </c>
    </row>
    <row r="356" spans="1:6" ht="26.25">
      <c r="A356" s="19">
        <v>355</v>
      </c>
      <c r="B356" s="25" t="s">
        <v>118</v>
      </c>
      <c r="C356" s="25" t="s">
        <v>118</v>
      </c>
      <c r="D356" s="25" t="s">
        <v>118</v>
      </c>
      <c r="E356" s="25" t="s">
        <v>118</v>
      </c>
      <c r="F356" s="25" t="s">
        <v>118</v>
      </c>
    </row>
    <row r="357" spans="1:6" ht="26.25">
      <c r="A357" s="19">
        <v>356</v>
      </c>
      <c r="B357" s="25" t="s">
        <v>118</v>
      </c>
      <c r="C357" s="25" t="s">
        <v>118</v>
      </c>
      <c r="D357" s="25" t="s">
        <v>118</v>
      </c>
      <c r="E357" s="25" t="s">
        <v>118</v>
      </c>
      <c r="F357" s="25" t="s">
        <v>118</v>
      </c>
    </row>
    <row r="358" spans="1:6" ht="26.25">
      <c r="A358" s="19">
        <v>357</v>
      </c>
      <c r="B358" s="25" t="s">
        <v>118</v>
      </c>
      <c r="C358" s="25" t="s">
        <v>118</v>
      </c>
      <c r="D358" s="25" t="s">
        <v>118</v>
      </c>
      <c r="E358" s="25" t="s">
        <v>118</v>
      </c>
      <c r="F358" s="25" t="s">
        <v>118</v>
      </c>
    </row>
    <row r="359" spans="1:6" ht="26.25">
      <c r="A359" s="19">
        <v>358</v>
      </c>
      <c r="B359" s="25" t="s">
        <v>118</v>
      </c>
      <c r="C359" s="25" t="s">
        <v>118</v>
      </c>
      <c r="D359" s="25" t="s">
        <v>118</v>
      </c>
      <c r="E359" s="25" t="s">
        <v>118</v>
      </c>
      <c r="F359" s="25" t="s">
        <v>118</v>
      </c>
    </row>
    <row r="360" spans="1:6" ht="26.25">
      <c r="A360" s="19">
        <v>359</v>
      </c>
      <c r="B360" s="25" t="s">
        <v>118</v>
      </c>
      <c r="C360" s="25" t="s">
        <v>118</v>
      </c>
      <c r="D360" s="25" t="s">
        <v>118</v>
      </c>
      <c r="E360" s="25" t="s">
        <v>118</v>
      </c>
      <c r="F360" s="25" t="s">
        <v>118</v>
      </c>
    </row>
    <row r="361" spans="1:6" ht="26.25">
      <c r="A361" s="19">
        <v>360</v>
      </c>
      <c r="B361" s="25" t="s">
        <v>118</v>
      </c>
      <c r="C361" s="25" t="s">
        <v>118</v>
      </c>
      <c r="D361" s="25" t="s">
        <v>118</v>
      </c>
      <c r="E361" s="25" t="s">
        <v>118</v>
      </c>
      <c r="F361" s="25" t="s">
        <v>118</v>
      </c>
    </row>
    <row r="362" spans="1:6" ht="26.25">
      <c r="A362" s="19">
        <v>361</v>
      </c>
      <c r="B362" s="25" t="s">
        <v>118</v>
      </c>
      <c r="C362" s="25" t="s">
        <v>118</v>
      </c>
      <c r="D362" s="25" t="s">
        <v>118</v>
      </c>
      <c r="E362" s="25" t="s">
        <v>118</v>
      </c>
      <c r="F362" s="25" t="s">
        <v>118</v>
      </c>
    </row>
    <row r="363" spans="1:6" ht="26.25">
      <c r="A363" s="19">
        <v>362</v>
      </c>
      <c r="B363" s="25" t="s">
        <v>118</v>
      </c>
      <c r="C363" s="25" t="s">
        <v>118</v>
      </c>
      <c r="D363" s="25" t="s">
        <v>118</v>
      </c>
      <c r="E363" s="25" t="s">
        <v>118</v>
      </c>
      <c r="F363" s="25" t="s">
        <v>118</v>
      </c>
    </row>
    <row r="364" spans="1:6" ht="26.25">
      <c r="A364" s="19">
        <v>363</v>
      </c>
      <c r="B364" s="25" t="s">
        <v>118</v>
      </c>
      <c r="C364" s="25" t="s">
        <v>118</v>
      </c>
      <c r="D364" s="25" t="s">
        <v>118</v>
      </c>
      <c r="E364" s="25" t="s">
        <v>118</v>
      </c>
      <c r="F364" s="25" t="s">
        <v>118</v>
      </c>
    </row>
    <row r="365" spans="1:6" ht="26.25">
      <c r="A365" s="19">
        <v>364</v>
      </c>
      <c r="B365" s="25" t="s">
        <v>118</v>
      </c>
      <c r="C365" s="25" t="s">
        <v>118</v>
      </c>
      <c r="D365" s="25" t="s">
        <v>118</v>
      </c>
      <c r="E365" s="25" t="s">
        <v>118</v>
      </c>
      <c r="F365" s="25" t="s">
        <v>118</v>
      </c>
    </row>
    <row r="366" spans="1:6" ht="26.25">
      <c r="A366" s="19">
        <v>365</v>
      </c>
      <c r="B366" s="25" t="s">
        <v>118</v>
      </c>
      <c r="C366" s="25" t="s">
        <v>118</v>
      </c>
      <c r="D366" s="25" t="s">
        <v>118</v>
      </c>
      <c r="E366" s="25" t="s">
        <v>118</v>
      </c>
      <c r="F366" s="25" t="s">
        <v>118</v>
      </c>
    </row>
    <row r="367" spans="1:6" ht="26.25">
      <c r="A367" s="19">
        <v>366</v>
      </c>
      <c r="B367" s="25" t="s">
        <v>118</v>
      </c>
      <c r="C367" s="25" t="s">
        <v>118</v>
      </c>
      <c r="D367" s="25" t="s">
        <v>118</v>
      </c>
      <c r="E367" s="25" t="s">
        <v>118</v>
      </c>
      <c r="F367" s="25" t="s">
        <v>118</v>
      </c>
    </row>
    <row r="368" spans="1:6" ht="26.25">
      <c r="A368" s="19">
        <v>367</v>
      </c>
      <c r="B368" s="25" t="s">
        <v>118</v>
      </c>
      <c r="C368" s="25" t="s">
        <v>118</v>
      </c>
      <c r="D368" s="25" t="s">
        <v>118</v>
      </c>
      <c r="E368" s="25" t="s">
        <v>118</v>
      </c>
      <c r="F368" s="25" t="s">
        <v>118</v>
      </c>
    </row>
    <row r="369" spans="1:6" ht="26.25">
      <c r="A369" s="19">
        <v>368</v>
      </c>
      <c r="B369" s="25" t="s">
        <v>118</v>
      </c>
      <c r="C369" s="25" t="s">
        <v>118</v>
      </c>
      <c r="D369" s="25" t="s">
        <v>118</v>
      </c>
      <c r="E369" s="25" t="s">
        <v>118</v>
      </c>
      <c r="F369" s="25" t="s">
        <v>118</v>
      </c>
    </row>
    <row r="370" spans="1:6" ht="26.25">
      <c r="A370" s="19">
        <v>369</v>
      </c>
      <c r="B370" s="25" t="s">
        <v>118</v>
      </c>
      <c r="C370" s="25" t="s">
        <v>118</v>
      </c>
      <c r="D370" s="25" t="s">
        <v>118</v>
      </c>
      <c r="E370" s="25" t="s">
        <v>118</v>
      </c>
      <c r="F370" s="25" t="s">
        <v>118</v>
      </c>
    </row>
    <row r="371" spans="1:6" ht="26.25">
      <c r="A371" s="19">
        <v>370</v>
      </c>
      <c r="B371" s="25" t="s">
        <v>118</v>
      </c>
      <c r="C371" s="25" t="s">
        <v>118</v>
      </c>
      <c r="D371" s="25" t="s">
        <v>118</v>
      </c>
      <c r="E371" s="25" t="s">
        <v>118</v>
      </c>
      <c r="F371" s="25" t="s">
        <v>118</v>
      </c>
    </row>
    <row r="372" spans="1:6" ht="26.25">
      <c r="A372" s="19">
        <v>371</v>
      </c>
      <c r="B372" s="25" t="s">
        <v>118</v>
      </c>
      <c r="C372" s="25" t="s">
        <v>118</v>
      </c>
      <c r="D372" s="25" t="s">
        <v>118</v>
      </c>
      <c r="E372" s="25" t="s">
        <v>118</v>
      </c>
      <c r="F372" s="25" t="s">
        <v>118</v>
      </c>
    </row>
    <row r="373" spans="1:6" ht="26.25">
      <c r="A373" s="19">
        <v>372</v>
      </c>
      <c r="B373" s="25" t="s">
        <v>118</v>
      </c>
      <c r="C373" s="25" t="s">
        <v>118</v>
      </c>
      <c r="D373" s="25" t="s">
        <v>118</v>
      </c>
      <c r="E373" s="25" t="s">
        <v>118</v>
      </c>
      <c r="F373" s="25" t="s">
        <v>118</v>
      </c>
    </row>
    <row r="374" spans="1:6" ht="26.25">
      <c r="A374" s="19">
        <v>373</v>
      </c>
      <c r="B374" s="25" t="s">
        <v>118</v>
      </c>
      <c r="C374" s="25" t="s">
        <v>118</v>
      </c>
      <c r="D374" s="25" t="s">
        <v>118</v>
      </c>
      <c r="E374" s="25" t="s">
        <v>118</v>
      </c>
      <c r="F374" s="25" t="s">
        <v>118</v>
      </c>
    </row>
    <row r="375" spans="1:6" ht="26.25">
      <c r="A375" s="19">
        <v>374</v>
      </c>
      <c r="B375" s="25" t="s">
        <v>118</v>
      </c>
      <c r="C375" s="25" t="s">
        <v>118</v>
      </c>
      <c r="D375" s="25" t="s">
        <v>118</v>
      </c>
      <c r="E375" s="25" t="s">
        <v>118</v>
      </c>
      <c r="F375" s="25" t="s">
        <v>118</v>
      </c>
    </row>
    <row r="376" spans="1:6" ht="26.25">
      <c r="A376" s="19">
        <v>375</v>
      </c>
      <c r="B376" s="25" t="s">
        <v>118</v>
      </c>
      <c r="C376" s="25" t="s">
        <v>118</v>
      </c>
      <c r="D376" s="25" t="s">
        <v>118</v>
      </c>
      <c r="E376" s="25" t="s">
        <v>118</v>
      </c>
      <c r="F376" s="25" t="s">
        <v>118</v>
      </c>
    </row>
    <row r="377" spans="1:6" ht="26.25">
      <c r="A377" s="19">
        <v>376</v>
      </c>
      <c r="B377" s="25" t="s">
        <v>118</v>
      </c>
      <c r="C377" s="25" t="s">
        <v>118</v>
      </c>
      <c r="D377" s="25" t="s">
        <v>118</v>
      </c>
      <c r="E377" s="25" t="s">
        <v>118</v>
      </c>
      <c r="F377" s="25" t="s">
        <v>118</v>
      </c>
    </row>
    <row r="378" spans="1:6" ht="26.25">
      <c r="A378" s="19">
        <v>377</v>
      </c>
      <c r="B378" s="25" t="s">
        <v>118</v>
      </c>
      <c r="C378" s="25" t="s">
        <v>118</v>
      </c>
      <c r="D378" s="25" t="s">
        <v>118</v>
      </c>
      <c r="E378" s="25" t="s">
        <v>118</v>
      </c>
      <c r="F378" s="25" t="s">
        <v>118</v>
      </c>
    </row>
    <row r="379" spans="1:6" ht="26.25">
      <c r="A379" s="19">
        <v>378</v>
      </c>
      <c r="B379" s="25" t="s">
        <v>118</v>
      </c>
      <c r="C379" s="25" t="s">
        <v>118</v>
      </c>
      <c r="D379" s="25" t="s">
        <v>118</v>
      </c>
      <c r="E379" s="25" t="s">
        <v>118</v>
      </c>
      <c r="F379" s="25" t="s">
        <v>118</v>
      </c>
    </row>
    <row r="380" spans="1:6" ht="26.25">
      <c r="A380" s="19">
        <v>379</v>
      </c>
      <c r="B380" s="25" t="s">
        <v>118</v>
      </c>
      <c r="C380" s="25" t="s">
        <v>118</v>
      </c>
      <c r="D380" s="25" t="s">
        <v>118</v>
      </c>
      <c r="E380" s="25" t="s">
        <v>118</v>
      </c>
      <c r="F380" s="25" t="s">
        <v>118</v>
      </c>
    </row>
    <row r="381" spans="1:6" ht="26.25">
      <c r="A381" s="19">
        <v>380</v>
      </c>
      <c r="B381" s="25" t="s">
        <v>118</v>
      </c>
      <c r="C381" s="25" t="s">
        <v>118</v>
      </c>
      <c r="D381" s="25" t="s">
        <v>118</v>
      </c>
      <c r="E381" s="25" t="s">
        <v>118</v>
      </c>
      <c r="F381" s="25" t="s">
        <v>118</v>
      </c>
    </row>
    <row r="382" spans="1:6" ht="26.25">
      <c r="A382" s="19">
        <v>381</v>
      </c>
      <c r="B382" s="25" t="s">
        <v>118</v>
      </c>
      <c r="C382" s="25" t="s">
        <v>118</v>
      </c>
      <c r="D382" s="25" t="s">
        <v>118</v>
      </c>
      <c r="E382" s="25" t="s">
        <v>118</v>
      </c>
      <c r="F382" s="25" t="s">
        <v>118</v>
      </c>
    </row>
    <row r="383" spans="1:6" ht="26.25">
      <c r="A383" s="19">
        <v>382</v>
      </c>
      <c r="B383" s="25" t="s">
        <v>118</v>
      </c>
      <c r="C383" s="25" t="s">
        <v>118</v>
      </c>
      <c r="D383" s="25" t="s">
        <v>118</v>
      </c>
      <c r="E383" s="25" t="s">
        <v>118</v>
      </c>
      <c r="F383" s="25" t="s">
        <v>118</v>
      </c>
    </row>
    <row r="384" spans="1:6" ht="26.25">
      <c r="A384" s="19">
        <v>383</v>
      </c>
      <c r="B384" s="25" t="s">
        <v>118</v>
      </c>
      <c r="C384" s="25" t="s">
        <v>118</v>
      </c>
      <c r="D384" s="25" t="s">
        <v>118</v>
      </c>
      <c r="E384" s="25" t="s">
        <v>118</v>
      </c>
      <c r="F384" s="25" t="s">
        <v>118</v>
      </c>
    </row>
    <row r="385" spans="1:6" ht="26.25">
      <c r="A385" s="19">
        <v>384</v>
      </c>
      <c r="B385" s="25" t="s">
        <v>118</v>
      </c>
      <c r="C385" s="25" t="s">
        <v>118</v>
      </c>
      <c r="D385" s="25" t="s">
        <v>118</v>
      </c>
      <c r="E385" s="25" t="s">
        <v>118</v>
      </c>
      <c r="F385" s="25" t="s">
        <v>118</v>
      </c>
    </row>
    <row r="386" spans="1:6" ht="26.25">
      <c r="A386" s="19">
        <v>385</v>
      </c>
      <c r="B386" s="25" t="s">
        <v>118</v>
      </c>
      <c r="C386" s="25" t="s">
        <v>118</v>
      </c>
      <c r="D386" s="25" t="s">
        <v>118</v>
      </c>
      <c r="E386" s="25" t="s">
        <v>118</v>
      </c>
      <c r="F386" s="25" t="s">
        <v>118</v>
      </c>
    </row>
    <row r="387" spans="1:6" ht="26.25">
      <c r="A387" s="19">
        <v>386</v>
      </c>
      <c r="B387" s="25" t="s">
        <v>118</v>
      </c>
      <c r="C387" s="25" t="s">
        <v>118</v>
      </c>
      <c r="D387" s="25" t="s">
        <v>118</v>
      </c>
      <c r="E387" s="25" t="s">
        <v>118</v>
      </c>
      <c r="F387" s="25" t="s">
        <v>118</v>
      </c>
    </row>
    <row r="388" spans="1:6" ht="26.25">
      <c r="A388" s="19">
        <v>387</v>
      </c>
      <c r="B388" s="25" t="s">
        <v>118</v>
      </c>
      <c r="C388" s="25" t="s">
        <v>118</v>
      </c>
      <c r="D388" s="25" t="s">
        <v>118</v>
      </c>
      <c r="E388" s="25" t="s">
        <v>118</v>
      </c>
      <c r="F388" s="25" t="s">
        <v>118</v>
      </c>
    </row>
    <row r="389" spans="1:6" ht="26.25">
      <c r="A389" s="19">
        <v>388</v>
      </c>
      <c r="B389" s="25" t="s">
        <v>118</v>
      </c>
      <c r="C389" s="25" t="s">
        <v>118</v>
      </c>
      <c r="D389" s="25" t="s">
        <v>118</v>
      </c>
      <c r="E389" s="25" t="s">
        <v>118</v>
      </c>
      <c r="F389" s="25" t="s">
        <v>118</v>
      </c>
    </row>
    <row r="390" spans="1:6" ht="26.25">
      <c r="A390" s="19">
        <v>389</v>
      </c>
      <c r="B390" s="25" t="s">
        <v>118</v>
      </c>
      <c r="C390" s="25" t="s">
        <v>118</v>
      </c>
      <c r="D390" s="25" t="s">
        <v>118</v>
      </c>
      <c r="E390" s="25" t="s">
        <v>118</v>
      </c>
      <c r="F390" s="25" t="s">
        <v>118</v>
      </c>
    </row>
    <row r="391" spans="1:6" ht="26.25">
      <c r="A391" s="19">
        <v>390</v>
      </c>
      <c r="B391" s="25" t="s">
        <v>118</v>
      </c>
      <c r="C391" s="25" t="s">
        <v>118</v>
      </c>
      <c r="D391" s="25" t="s">
        <v>118</v>
      </c>
      <c r="E391" s="25" t="s">
        <v>118</v>
      </c>
      <c r="F391" s="25" t="s">
        <v>118</v>
      </c>
    </row>
    <row r="392" spans="1:6" ht="26.25">
      <c r="A392" s="19">
        <v>391</v>
      </c>
      <c r="B392" s="25" t="s">
        <v>118</v>
      </c>
      <c r="C392" s="25" t="s">
        <v>118</v>
      </c>
      <c r="D392" s="25" t="s">
        <v>118</v>
      </c>
      <c r="E392" s="25" t="s">
        <v>118</v>
      </c>
      <c r="F392" s="25" t="s">
        <v>118</v>
      </c>
    </row>
    <row r="393" spans="1:6" ht="26.25">
      <c r="A393" s="19">
        <v>392</v>
      </c>
      <c r="B393" s="25" t="s">
        <v>118</v>
      </c>
      <c r="C393" s="25" t="s">
        <v>118</v>
      </c>
      <c r="D393" s="25" t="s">
        <v>118</v>
      </c>
      <c r="E393" s="25" t="s">
        <v>118</v>
      </c>
      <c r="F393" s="25" t="s">
        <v>118</v>
      </c>
    </row>
    <row r="394" spans="1:6" ht="26.25">
      <c r="A394" s="19">
        <v>393</v>
      </c>
      <c r="B394" s="25" t="s">
        <v>118</v>
      </c>
      <c r="C394" s="25" t="s">
        <v>118</v>
      </c>
      <c r="D394" s="25" t="s">
        <v>118</v>
      </c>
      <c r="E394" s="25" t="s">
        <v>118</v>
      </c>
      <c r="F394" s="25" t="s">
        <v>118</v>
      </c>
    </row>
    <row r="395" spans="1:6" ht="26.25">
      <c r="A395" s="19">
        <v>394</v>
      </c>
      <c r="B395" s="25" t="s">
        <v>118</v>
      </c>
      <c r="C395" s="25" t="s">
        <v>118</v>
      </c>
      <c r="D395" s="25" t="s">
        <v>118</v>
      </c>
      <c r="E395" s="25" t="s">
        <v>118</v>
      </c>
      <c r="F395" s="25" t="s">
        <v>118</v>
      </c>
    </row>
    <row r="396" spans="1:6" ht="26.25">
      <c r="A396" s="19">
        <v>395</v>
      </c>
      <c r="B396" s="25" t="s">
        <v>118</v>
      </c>
      <c r="C396" s="25" t="s">
        <v>118</v>
      </c>
      <c r="D396" s="25" t="s">
        <v>118</v>
      </c>
      <c r="E396" s="25" t="s">
        <v>118</v>
      </c>
      <c r="F396" s="25" t="s">
        <v>118</v>
      </c>
    </row>
    <row r="397" spans="1:6" ht="26.25">
      <c r="A397" s="19">
        <v>396</v>
      </c>
      <c r="B397" s="25" t="s">
        <v>118</v>
      </c>
      <c r="C397" s="25" t="s">
        <v>118</v>
      </c>
      <c r="D397" s="25" t="s">
        <v>118</v>
      </c>
      <c r="E397" s="25" t="s">
        <v>118</v>
      </c>
      <c r="F397" s="25" t="s">
        <v>118</v>
      </c>
    </row>
    <row r="398" spans="1:6" ht="26.25">
      <c r="A398" s="19">
        <v>397</v>
      </c>
      <c r="B398" s="25" t="s">
        <v>118</v>
      </c>
      <c r="C398" s="25" t="s">
        <v>118</v>
      </c>
      <c r="D398" s="25" t="s">
        <v>118</v>
      </c>
      <c r="E398" s="25" t="s">
        <v>118</v>
      </c>
      <c r="F398" s="25" t="s">
        <v>118</v>
      </c>
    </row>
    <row r="399" spans="1:6" ht="26.25">
      <c r="A399" s="19">
        <v>398</v>
      </c>
      <c r="B399" s="25" t="s">
        <v>118</v>
      </c>
      <c r="C399" s="25" t="s">
        <v>118</v>
      </c>
      <c r="D399" s="25" t="s">
        <v>118</v>
      </c>
      <c r="E399" s="25" t="s">
        <v>118</v>
      </c>
      <c r="F399" s="25" t="s">
        <v>118</v>
      </c>
    </row>
    <row r="400" spans="1:6" ht="26.25">
      <c r="A400" s="19">
        <v>399</v>
      </c>
      <c r="B400" s="25" t="s">
        <v>118</v>
      </c>
      <c r="C400" s="25" t="s">
        <v>118</v>
      </c>
      <c r="D400" s="25" t="s">
        <v>118</v>
      </c>
      <c r="E400" s="25" t="s">
        <v>118</v>
      </c>
      <c r="F400" s="25" t="s">
        <v>118</v>
      </c>
    </row>
    <row r="401" spans="1:6" ht="26.25">
      <c r="A401" s="19">
        <v>400</v>
      </c>
      <c r="B401" s="25" t="s">
        <v>118</v>
      </c>
      <c r="C401" s="25" t="s">
        <v>118</v>
      </c>
      <c r="D401" s="25" t="s">
        <v>118</v>
      </c>
      <c r="E401" s="25" t="s">
        <v>118</v>
      </c>
      <c r="F401" s="25" t="s">
        <v>118</v>
      </c>
    </row>
  </sheetData>
  <sheetProtection/>
  <autoFilter ref="A1:N401"/>
  <printOptions/>
  <pageMargins left="0.7" right="0.7" top="0.75" bottom="0.7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50">
      <selection activeCell="A69" sqref="A1:IV69"/>
    </sheetView>
  </sheetViews>
  <sheetFormatPr defaultColWidth="9.125" defaultRowHeight="12.75" customHeight="1"/>
  <cols>
    <col min="1" max="2" width="9.125" style="34" customWidth="1"/>
    <col min="3" max="3" width="13.375" style="34" customWidth="1"/>
    <col min="4" max="4" width="15.625" style="34" hidden="1" customWidth="1"/>
    <col min="5" max="5" width="12.50390625" style="34" customWidth="1"/>
    <col min="6" max="9" width="9.125" style="34" customWidth="1"/>
    <col min="10" max="10" width="11.50390625" style="34" hidden="1" customWidth="1"/>
    <col min="11" max="16384" width="9.125" style="34" customWidth="1"/>
  </cols>
  <sheetData>
    <row r="1" ht="12.75" customHeight="1" hidden="1">
      <c r="A1" s="34">
        <f>HLOOKUP('формируемый тест'!$C$1,3!$A$1:$ET$21,2)</f>
        <v>14</v>
      </c>
    </row>
    <row r="2" ht="12.75" customHeight="1" hidden="1">
      <c r="A2" s="34">
        <f>HLOOKUP('формируемый тест'!$C$1,3!$A$1:$ET$21,3)</f>
        <v>30</v>
      </c>
    </row>
    <row r="3" ht="12.75" customHeight="1" hidden="1">
      <c r="A3" s="34">
        <f>HLOOKUP('формируемый тест'!$C$1,3!$A$1:$ET$21,4)</f>
        <v>46</v>
      </c>
    </row>
    <row r="4" ht="12.75" customHeight="1" hidden="1">
      <c r="A4" s="34">
        <f>HLOOKUP('формируемый тест'!$C$1,3!$A$1:$ET$21,5)</f>
        <v>62</v>
      </c>
    </row>
    <row r="5" ht="12.75" customHeight="1" hidden="1">
      <c r="A5" s="34">
        <f>HLOOKUP('формируемый тест'!$C$1,3!$A$1:$ET$21,6)</f>
        <v>23</v>
      </c>
    </row>
    <row r="6" ht="12.75" customHeight="1" hidden="1">
      <c r="A6" s="34">
        <f>HLOOKUP('формируемый тест'!$C$1,3!$A$1:$ET$21,7)</f>
        <v>29</v>
      </c>
    </row>
    <row r="7" ht="12.75" customHeight="1" hidden="1">
      <c r="A7" s="34">
        <f>HLOOKUP('формируемый тест'!$C$1,3!$A$1:$ET$21,8)</f>
        <v>47</v>
      </c>
    </row>
    <row r="8" ht="12.75" customHeight="1" hidden="1">
      <c r="A8" s="34">
        <f>HLOOKUP('формируемый тест'!$C$1,3!$A$1:$ET$21,9)</f>
        <v>63</v>
      </c>
    </row>
    <row r="9" ht="12.75" customHeight="1" hidden="1">
      <c r="A9" s="34">
        <f>HLOOKUP('формируемый тест'!$C$1,3!$A$1:$ET$21,10)</f>
        <v>5</v>
      </c>
    </row>
    <row r="10" ht="12.75" customHeight="1" hidden="1">
      <c r="A10" s="34">
        <f>HLOOKUP('формируемый тест'!$C$1,3!$A$1:$ET$21,11)</f>
        <v>54</v>
      </c>
    </row>
    <row r="11" ht="12.75" customHeight="1" hidden="1">
      <c r="A11" s="34">
        <f>HLOOKUP('формируемый тест'!$C$1,3!$A$1:$ET$21,12)</f>
        <v>0</v>
      </c>
    </row>
    <row r="12" ht="12.75" customHeight="1" hidden="1">
      <c r="A12" s="34">
        <f>HLOOKUP('формируемый тест'!$C$1,3!$A$1:$ET$21,13)</f>
        <v>0</v>
      </c>
    </row>
    <row r="13" ht="12.75" customHeight="1" hidden="1">
      <c r="A13" s="34">
        <f>HLOOKUP('формируемый тест'!$C$1,3!$A$1:$ET$21,14)</f>
        <v>0</v>
      </c>
    </row>
    <row r="14" ht="12.75" customHeight="1" hidden="1">
      <c r="A14" s="34">
        <f>HLOOKUP('формируемый тест'!$C$1,3!$A$1:$ET$21,15)</f>
        <v>0</v>
      </c>
    </row>
    <row r="15" ht="12.75" customHeight="1" hidden="1">
      <c r="A15" s="34">
        <f>HLOOKUP('формируемый тест'!$C$1,3!$A$1:$ET$21,16)</f>
        <v>0</v>
      </c>
    </row>
    <row r="16" ht="12.75" customHeight="1" hidden="1">
      <c r="A16" s="34">
        <f>HLOOKUP('формируемый тест'!$C$1,3!$A$1:$ET$21,17)</f>
        <v>0</v>
      </c>
    </row>
    <row r="17" ht="12.75" customHeight="1" hidden="1">
      <c r="A17" s="34">
        <f>HLOOKUP('формируемый тест'!$C$1,3!$A$1:$ET$21,18)</f>
        <v>0</v>
      </c>
    </row>
    <row r="18" ht="12.75" customHeight="1" hidden="1">
      <c r="A18" s="34">
        <f>HLOOKUP('формируемый тест'!$C$1,3!$A$1:$ET$21,19)</f>
        <v>0</v>
      </c>
    </row>
    <row r="19" ht="12.75" customHeight="1" hidden="1">
      <c r="A19" s="34">
        <f>HLOOKUP('формируемый тест'!$C$1,3!$A$1:$ET$21,20)</f>
        <v>0</v>
      </c>
    </row>
    <row r="20" ht="12.75" customHeight="1" hidden="1">
      <c r="A20" s="34">
        <f>HLOOKUP('формируемый тест'!$C$1,3!$A$1:$ET$21,21)</f>
        <v>0</v>
      </c>
    </row>
    <row r="21" ht="12.75" customHeight="1" hidden="1"/>
    <row r="22" spans="1:10" s="35" customFormat="1" ht="40.5" hidden="1">
      <c r="A22" s="47" t="s">
        <v>121</v>
      </c>
      <c r="B22" s="47"/>
      <c r="C22" s="38">
        <f>'формируемый тест'!G1</f>
        <v>5</v>
      </c>
      <c r="E22" s="34" t="s">
        <v>124</v>
      </c>
      <c r="F22" s="35">
        <f>SUM(D24:D33)</f>
        <v>10</v>
      </c>
      <c r="I22" s="39" t="s">
        <v>116</v>
      </c>
      <c r="J22" s="36" t="s">
        <v>117</v>
      </c>
    </row>
    <row r="23" spans="2:3" ht="39" hidden="1">
      <c r="B23" s="37" t="s">
        <v>123</v>
      </c>
      <c r="C23" s="37" t="s">
        <v>127</v>
      </c>
    </row>
    <row r="24" spans="1:4" ht="20.25" hidden="1">
      <c r="A24" s="35">
        <f>VLOOKUP(A1,1!$A$2:$M$400,11)</f>
        <v>8</v>
      </c>
      <c r="B24" s="35">
        <v>1</v>
      </c>
      <c r="C24" s="38">
        <v>1</v>
      </c>
      <c r="D24" s="34">
        <f>IF(A24=C24,10,0)</f>
        <v>0</v>
      </c>
    </row>
    <row r="25" spans="1:4" ht="20.25" hidden="1">
      <c r="A25" s="35">
        <f>VLOOKUP(A2,1!$A$2:$M$400,11)</f>
        <v>8</v>
      </c>
      <c r="B25" s="35">
        <v>2</v>
      </c>
      <c r="C25" s="38">
        <v>1</v>
      </c>
      <c r="D25" s="34">
        <f aca="true" t="shared" si="0" ref="D25:D33">IF(A25=C25,10,0)</f>
        <v>0</v>
      </c>
    </row>
    <row r="26" spans="1:4" ht="20.25" hidden="1">
      <c r="A26" s="35">
        <f>VLOOKUP(A3,1!$A$2:$M$400,11)</f>
        <v>8</v>
      </c>
      <c r="B26" s="35">
        <v>3</v>
      </c>
      <c r="C26" s="38">
        <v>1</v>
      </c>
      <c r="D26" s="34">
        <f t="shared" si="0"/>
        <v>0</v>
      </c>
    </row>
    <row r="27" spans="1:4" ht="20.25" hidden="1">
      <c r="A27" s="35">
        <f>VLOOKUP(A4,1!$A$2:$M$400,11)</f>
        <v>1</v>
      </c>
      <c r="B27" s="35">
        <v>4</v>
      </c>
      <c r="C27" s="38">
        <v>1</v>
      </c>
      <c r="D27" s="34">
        <f t="shared" si="0"/>
        <v>10</v>
      </c>
    </row>
    <row r="28" spans="1:4" ht="20.25" hidden="1">
      <c r="A28" s="35">
        <f>VLOOKUP(A5,1!$A$2:$M$400,11)</f>
        <v>7</v>
      </c>
      <c r="B28" s="35">
        <v>5</v>
      </c>
      <c r="C28" s="38">
        <v>1</v>
      </c>
      <c r="D28" s="34">
        <f t="shared" si="0"/>
        <v>0</v>
      </c>
    </row>
    <row r="29" spans="1:4" ht="20.25" hidden="1">
      <c r="A29" s="35">
        <f>VLOOKUP(A6,1!$A$2:$M$400,11)</f>
        <v>2</v>
      </c>
      <c r="B29" s="35">
        <v>6</v>
      </c>
      <c r="C29" s="38">
        <v>1</v>
      </c>
      <c r="D29" s="34">
        <f t="shared" si="0"/>
        <v>0</v>
      </c>
    </row>
    <row r="30" spans="1:4" ht="20.25" hidden="1">
      <c r="A30" s="35">
        <f>VLOOKUP(A7,1!$A$2:$M$400,11)</f>
        <v>2</v>
      </c>
      <c r="B30" s="35">
        <v>7</v>
      </c>
      <c r="C30" s="38">
        <v>1</v>
      </c>
      <c r="D30" s="34">
        <f t="shared" si="0"/>
        <v>0</v>
      </c>
    </row>
    <row r="31" spans="1:4" ht="20.25" hidden="1">
      <c r="A31" s="35">
        <f>VLOOKUP(A8,1!$A$2:$M$400,11)</f>
        <v>8</v>
      </c>
      <c r="B31" s="35">
        <v>8</v>
      </c>
      <c r="C31" s="38">
        <v>1</v>
      </c>
      <c r="D31" s="34">
        <f t="shared" si="0"/>
        <v>0</v>
      </c>
    </row>
    <row r="32" spans="1:4" ht="20.25" hidden="1">
      <c r="A32" s="35">
        <f>VLOOKUP(A9,1!$A$2:$M$400,11)</f>
        <v>8</v>
      </c>
      <c r="B32" s="35">
        <v>9</v>
      </c>
      <c r="C32" s="38">
        <v>1</v>
      </c>
      <c r="D32" s="34">
        <f t="shared" si="0"/>
        <v>0</v>
      </c>
    </row>
    <row r="33" spans="1:4" ht="20.25" hidden="1">
      <c r="A33" s="35">
        <f>VLOOKUP(A10,1!$A$2:$M$400,11)</f>
        <v>2</v>
      </c>
      <c r="B33" s="35">
        <v>10</v>
      </c>
      <c r="C33" s="38">
        <v>1</v>
      </c>
      <c r="D33" s="34">
        <f t="shared" si="0"/>
        <v>0</v>
      </c>
    </row>
    <row r="34" spans="1:4" ht="20.25" hidden="1">
      <c r="A34" s="35" t="e">
        <f>VLOOKUP(A11,1!$A$2:$M$400,11)</f>
        <v>#N/A</v>
      </c>
      <c r="B34" s="35">
        <v>11</v>
      </c>
      <c r="C34" s="35">
        <v>4</v>
      </c>
      <c r="D34" s="34" t="e">
        <f aca="true" t="shared" si="1" ref="D34:D43">IF(A34=C34,5,0)</f>
        <v>#N/A</v>
      </c>
    </row>
    <row r="35" spans="1:4" ht="20.25" hidden="1">
      <c r="A35" s="35" t="e">
        <f>VLOOKUP(A12,1!$A$2:$M$400,11)</f>
        <v>#N/A</v>
      </c>
      <c r="B35" s="35">
        <v>12</v>
      </c>
      <c r="C35" s="35">
        <v>4</v>
      </c>
      <c r="D35" s="34" t="e">
        <f t="shared" si="1"/>
        <v>#N/A</v>
      </c>
    </row>
    <row r="36" spans="1:4" ht="20.25" hidden="1">
      <c r="A36" s="35" t="e">
        <f>VLOOKUP(A13,1!$A$2:$M$400,11)</f>
        <v>#N/A</v>
      </c>
      <c r="B36" s="35">
        <v>13</v>
      </c>
      <c r="C36" s="35">
        <v>15</v>
      </c>
      <c r="D36" s="34" t="e">
        <f t="shared" si="1"/>
        <v>#N/A</v>
      </c>
    </row>
    <row r="37" spans="1:4" ht="20.25" hidden="1">
      <c r="A37" s="35" t="e">
        <f>VLOOKUP(A14,1!$A$2:$M$400,11)</f>
        <v>#N/A</v>
      </c>
      <c r="B37" s="35">
        <v>14</v>
      </c>
      <c r="C37" s="35">
        <v>4</v>
      </c>
      <c r="D37" s="34" t="e">
        <f t="shared" si="1"/>
        <v>#N/A</v>
      </c>
    </row>
    <row r="38" spans="1:4" ht="20.25" hidden="1">
      <c r="A38" s="35" t="e">
        <f>VLOOKUP(A15,1!$A$2:$M$400,11)</f>
        <v>#N/A</v>
      </c>
      <c r="B38" s="35">
        <v>15</v>
      </c>
      <c r="C38" s="35">
        <v>4</v>
      </c>
      <c r="D38" s="34" t="e">
        <f t="shared" si="1"/>
        <v>#N/A</v>
      </c>
    </row>
    <row r="39" spans="1:4" ht="20.25" hidden="1">
      <c r="A39" s="35" t="e">
        <f>VLOOKUP(A16,1!$A$2:$M$400,11)</f>
        <v>#N/A</v>
      </c>
      <c r="B39" s="35">
        <v>16</v>
      </c>
      <c r="C39" s="35">
        <v>12</v>
      </c>
      <c r="D39" s="34" t="e">
        <f t="shared" si="1"/>
        <v>#N/A</v>
      </c>
    </row>
    <row r="40" spans="1:4" ht="20.25" hidden="1">
      <c r="A40" s="35" t="e">
        <f>VLOOKUP(A17,1!$A$2:$M$400,11)</f>
        <v>#N/A</v>
      </c>
      <c r="B40" s="35">
        <v>17</v>
      </c>
      <c r="C40" s="35">
        <v>4</v>
      </c>
      <c r="D40" s="34" t="e">
        <f t="shared" si="1"/>
        <v>#N/A</v>
      </c>
    </row>
    <row r="41" spans="1:4" ht="20.25" hidden="1">
      <c r="A41" s="35" t="e">
        <f>VLOOKUP(A18,1!$A$2:$M$400,11)</f>
        <v>#N/A</v>
      </c>
      <c r="B41" s="35">
        <v>18</v>
      </c>
      <c r="C41" s="35">
        <v>4</v>
      </c>
      <c r="D41" s="34" t="e">
        <f t="shared" si="1"/>
        <v>#N/A</v>
      </c>
    </row>
    <row r="42" spans="1:4" ht="20.25" hidden="1">
      <c r="A42" s="35" t="e">
        <f>VLOOKUP(A19,1!$A$2:$M$400,11)</f>
        <v>#N/A</v>
      </c>
      <c r="B42" s="35">
        <v>19</v>
      </c>
      <c r="C42" s="35">
        <v>10</v>
      </c>
      <c r="D42" s="34" t="e">
        <f t="shared" si="1"/>
        <v>#N/A</v>
      </c>
    </row>
    <row r="43" spans="1:4" ht="20.25" hidden="1">
      <c r="A43" s="35" t="e">
        <f>VLOOKUP(A20,1!$A$2:$M$400,11)</f>
        <v>#N/A</v>
      </c>
      <c r="B43" s="35">
        <v>20</v>
      </c>
      <c r="C43" s="35">
        <v>3</v>
      </c>
      <c r="D43" s="34" t="e">
        <f t="shared" si="1"/>
        <v>#N/A</v>
      </c>
    </row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64" ht="12.75" customHeight="1">
      <c r="I64" s="34">
        <v>3</v>
      </c>
    </row>
  </sheetData>
  <sheetProtection password="CE24" sheet="1" objects="1" scenarios="1"/>
  <mergeCells count="1">
    <mergeCell ref="A22:B22"/>
  </mergeCells>
  <printOptions/>
  <pageMargins left="0.7" right="0.7" top="0.7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T42"/>
  <sheetViews>
    <sheetView zoomScale="120" zoomScaleNormal="120" zoomScalePageLayoutView="0" workbookViewId="0" topLeftCell="A50">
      <selection activeCell="A69" sqref="A1:IV69"/>
    </sheetView>
  </sheetViews>
  <sheetFormatPr defaultColWidth="9.00390625" defaultRowHeight="12.75"/>
  <cols>
    <col min="1" max="113" width="4.875" style="0" customWidth="1"/>
    <col min="114" max="150" width="4.625" style="0" customWidth="1"/>
  </cols>
  <sheetData>
    <row r="1" spans="1:150" s="1" customFormat="1" ht="12.75" hidden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  <c r="BK1" s="1">
        <v>63</v>
      </c>
      <c r="BL1" s="1">
        <v>64</v>
      </c>
      <c r="BM1" s="1">
        <v>65</v>
      </c>
      <c r="BN1" s="1">
        <v>66</v>
      </c>
      <c r="BO1" s="1">
        <v>67</v>
      </c>
      <c r="BP1" s="1">
        <v>68</v>
      </c>
      <c r="BQ1" s="1">
        <v>69</v>
      </c>
      <c r="BR1" s="1">
        <v>70</v>
      </c>
      <c r="BS1" s="1">
        <v>71</v>
      </c>
      <c r="BT1" s="1">
        <v>72</v>
      </c>
      <c r="BU1" s="1">
        <v>73</v>
      </c>
      <c r="BV1" s="1">
        <v>74</v>
      </c>
      <c r="BW1" s="1">
        <v>75</v>
      </c>
      <c r="BX1" s="1">
        <v>76</v>
      </c>
      <c r="BY1" s="1">
        <v>77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  <c r="DW1" s="1">
        <v>127</v>
      </c>
      <c r="DX1" s="1">
        <v>128</v>
      </c>
      <c r="DY1" s="1">
        <v>129</v>
      </c>
      <c r="DZ1" s="1">
        <v>130</v>
      </c>
      <c r="EA1" s="1">
        <v>131</v>
      </c>
      <c r="EB1" s="1">
        <v>132</v>
      </c>
      <c r="EC1" s="1">
        <v>133</v>
      </c>
      <c r="ED1" s="1">
        <v>134</v>
      </c>
      <c r="EE1" s="1">
        <v>135</v>
      </c>
      <c r="EF1" s="1">
        <v>136</v>
      </c>
      <c r="EG1" s="1">
        <v>137</v>
      </c>
      <c r="EH1" s="1">
        <v>138</v>
      </c>
      <c r="EI1" s="1">
        <v>139</v>
      </c>
      <c r="EJ1" s="1">
        <v>140</v>
      </c>
      <c r="EK1" s="1">
        <v>141</v>
      </c>
      <c r="EL1" s="1">
        <v>142</v>
      </c>
      <c r="EM1" s="1">
        <v>143</v>
      </c>
      <c r="EN1" s="1">
        <v>144</v>
      </c>
      <c r="EO1" s="1">
        <v>145</v>
      </c>
      <c r="EP1" s="1">
        <v>146</v>
      </c>
      <c r="EQ1" s="1">
        <v>147</v>
      </c>
      <c r="ER1" s="1">
        <v>148</v>
      </c>
      <c r="ES1" s="1">
        <v>149</v>
      </c>
      <c r="ET1" s="1">
        <v>150</v>
      </c>
    </row>
    <row r="2" spans="1:150" ht="12.75" hidden="1">
      <c r="A2">
        <v>10</v>
      </c>
      <c r="B2">
        <v>11</v>
      </c>
      <c r="C2">
        <v>12</v>
      </c>
      <c r="D2">
        <v>13</v>
      </c>
      <c r="E2">
        <v>14</v>
      </c>
      <c r="F2">
        <v>15</v>
      </c>
      <c r="G2">
        <v>16</v>
      </c>
      <c r="H2">
        <v>17</v>
      </c>
      <c r="I2">
        <v>18</v>
      </c>
      <c r="J2">
        <v>19</v>
      </c>
      <c r="K2">
        <v>20</v>
      </c>
      <c r="L2">
        <v>21</v>
      </c>
      <c r="M2">
        <v>22</v>
      </c>
      <c r="N2">
        <v>23</v>
      </c>
      <c r="O2">
        <v>24</v>
      </c>
      <c r="P2">
        <v>25</v>
      </c>
      <c r="Q2">
        <v>26</v>
      </c>
      <c r="R2">
        <v>27</v>
      </c>
      <c r="S2">
        <v>28</v>
      </c>
      <c r="T2">
        <v>29</v>
      </c>
      <c r="U2">
        <v>30</v>
      </c>
      <c r="V2">
        <v>31</v>
      </c>
      <c r="W2">
        <v>32</v>
      </c>
      <c r="X2">
        <v>33</v>
      </c>
      <c r="Y2">
        <v>34</v>
      </c>
      <c r="Z2">
        <v>35</v>
      </c>
      <c r="AA2">
        <v>36</v>
      </c>
      <c r="AB2">
        <v>37</v>
      </c>
      <c r="AC2">
        <v>38</v>
      </c>
      <c r="AD2">
        <v>39</v>
      </c>
      <c r="AE2">
        <v>40</v>
      </c>
      <c r="AF2">
        <v>41</v>
      </c>
      <c r="AG2">
        <v>42</v>
      </c>
      <c r="AH2">
        <v>43</v>
      </c>
      <c r="AI2">
        <v>44</v>
      </c>
      <c r="AJ2">
        <v>45</v>
      </c>
      <c r="AK2">
        <v>46</v>
      </c>
      <c r="AL2">
        <v>47</v>
      </c>
      <c r="AM2">
        <v>48</v>
      </c>
      <c r="AN2">
        <v>49</v>
      </c>
      <c r="AO2">
        <v>50</v>
      </c>
      <c r="AP2">
        <v>51</v>
      </c>
      <c r="AQ2">
        <v>52</v>
      </c>
      <c r="AR2">
        <v>53</v>
      </c>
      <c r="AS2">
        <v>54</v>
      </c>
      <c r="AT2">
        <v>55</v>
      </c>
      <c r="AU2">
        <v>56</v>
      </c>
      <c r="AV2">
        <v>57</v>
      </c>
      <c r="AW2">
        <v>58</v>
      </c>
      <c r="AX2">
        <v>59</v>
      </c>
      <c r="AY2">
        <v>60</v>
      </c>
      <c r="AZ2">
        <v>61</v>
      </c>
      <c r="BA2">
        <v>62</v>
      </c>
      <c r="BB2">
        <v>63</v>
      </c>
      <c r="BC2">
        <v>64</v>
      </c>
      <c r="BD2">
        <v>65</v>
      </c>
      <c r="BE2">
        <v>66</v>
      </c>
      <c r="BF2">
        <v>67</v>
      </c>
      <c r="BG2">
        <v>1</v>
      </c>
      <c r="BH2">
        <v>2</v>
      </c>
      <c r="BI2">
        <v>3</v>
      </c>
      <c r="BJ2">
        <v>4</v>
      </c>
      <c r="BK2">
        <v>5</v>
      </c>
      <c r="BL2">
        <v>6</v>
      </c>
      <c r="BM2">
        <v>7</v>
      </c>
      <c r="BN2">
        <v>8</v>
      </c>
      <c r="BO2">
        <v>9</v>
      </c>
      <c r="BP2">
        <v>10</v>
      </c>
      <c r="BQ2">
        <v>11</v>
      </c>
      <c r="BR2">
        <v>12</v>
      </c>
      <c r="BS2">
        <v>13</v>
      </c>
      <c r="BT2">
        <v>14</v>
      </c>
      <c r="BU2">
        <v>15</v>
      </c>
      <c r="BV2">
        <v>16</v>
      </c>
      <c r="BW2">
        <v>17</v>
      </c>
      <c r="BX2">
        <v>18</v>
      </c>
      <c r="BY2">
        <v>19</v>
      </c>
      <c r="BZ2">
        <v>20</v>
      </c>
      <c r="CA2">
        <v>21</v>
      </c>
      <c r="CB2">
        <v>22</v>
      </c>
      <c r="CC2">
        <v>23</v>
      </c>
      <c r="CD2">
        <v>24</v>
      </c>
      <c r="CE2">
        <v>25</v>
      </c>
      <c r="CF2">
        <v>26</v>
      </c>
      <c r="CG2">
        <v>27</v>
      </c>
      <c r="CH2">
        <v>28</v>
      </c>
      <c r="CI2">
        <v>29</v>
      </c>
      <c r="CJ2">
        <v>30</v>
      </c>
      <c r="CK2">
        <v>31</v>
      </c>
      <c r="CL2">
        <v>32</v>
      </c>
      <c r="CM2">
        <v>33</v>
      </c>
      <c r="CN2">
        <v>34</v>
      </c>
      <c r="CO2">
        <v>35</v>
      </c>
      <c r="CP2">
        <v>36</v>
      </c>
      <c r="CQ2">
        <v>37</v>
      </c>
      <c r="CR2">
        <v>38</v>
      </c>
      <c r="CS2">
        <v>39</v>
      </c>
      <c r="CT2">
        <v>40</v>
      </c>
      <c r="CU2">
        <v>41</v>
      </c>
      <c r="CV2">
        <v>42</v>
      </c>
      <c r="CW2">
        <v>43</v>
      </c>
      <c r="CX2">
        <v>44</v>
      </c>
      <c r="CY2">
        <v>45</v>
      </c>
      <c r="CZ2">
        <v>46</v>
      </c>
      <c r="DA2">
        <v>47</v>
      </c>
      <c r="DB2">
        <v>48</v>
      </c>
      <c r="DC2">
        <v>49</v>
      </c>
      <c r="DD2">
        <v>50</v>
      </c>
      <c r="DE2">
        <v>51</v>
      </c>
      <c r="DF2">
        <v>52</v>
      </c>
      <c r="DG2">
        <v>53</v>
      </c>
      <c r="DH2">
        <v>54</v>
      </c>
      <c r="DI2">
        <v>55</v>
      </c>
      <c r="DJ2">
        <v>56</v>
      </c>
      <c r="DK2">
        <v>57</v>
      </c>
      <c r="DL2">
        <v>58</v>
      </c>
      <c r="DM2">
        <v>59</v>
      </c>
      <c r="DN2">
        <v>60</v>
      </c>
      <c r="DO2">
        <v>61</v>
      </c>
      <c r="DP2">
        <v>62</v>
      </c>
      <c r="DQ2">
        <v>63</v>
      </c>
      <c r="DR2">
        <v>64</v>
      </c>
      <c r="DS2">
        <v>65</v>
      </c>
      <c r="DT2">
        <v>66</v>
      </c>
      <c r="DU2">
        <v>67</v>
      </c>
      <c r="DV2">
        <v>1</v>
      </c>
      <c r="DW2">
        <v>2</v>
      </c>
      <c r="DX2">
        <v>3</v>
      </c>
      <c r="DY2">
        <v>4</v>
      </c>
      <c r="DZ2">
        <v>5</v>
      </c>
      <c r="EA2">
        <v>6</v>
      </c>
      <c r="EB2">
        <v>7</v>
      </c>
      <c r="EC2">
        <v>8</v>
      </c>
      <c r="ED2">
        <v>9</v>
      </c>
      <c r="EE2">
        <v>10</v>
      </c>
      <c r="EF2">
        <v>11</v>
      </c>
      <c r="EG2">
        <v>12</v>
      </c>
      <c r="EH2">
        <v>13</v>
      </c>
      <c r="EI2">
        <v>14</v>
      </c>
      <c r="EJ2">
        <v>15</v>
      </c>
      <c r="EK2">
        <v>16</v>
      </c>
      <c r="EL2">
        <v>17</v>
      </c>
      <c r="EM2">
        <v>18</v>
      </c>
      <c r="EN2">
        <v>19</v>
      </c>
      <c r="EO2">
        <v>20</v>
      </c>
      <c r="EP2">
        <v>21</v>
      </c>
      <c r="EQ2">
        <v>22</v>
      </c>
      <c r="ER2">
        <v>23</v>
      </c>
      <c r="ES2">
        <v>24</v>
      </c>
      <c r="ET2">
        <v>25</v>
      </c>
    </row>
    <row r="3" spans="1:150" ht="12.75" hidden="1">
      <c r="A3">
        <v>26</v>
      </c>
      <c r="B3">
        <v>27</v>
      </c>
      <c r="C3">
        <v>28</v>
      </c>
      <c r="D3">
        <v>29</v>
      </c>
      <c r="E3">
        <v>30</v>
      </c>
      <c r="F3">
        <v>31</v>
      </c>
      <c r="G3">
        <v>32</v>
      </c>
      <c r="H3">
        <v>33</v>
      </c>
      <c r="I3">
        <v>34</v>
      </c>
      <c r="J3">
        <v>35</v>
      </c>
      <c r="K3">
        <v>36</v>
      </c>
      <c r="L3">
        <v>37</v>
      </c>
      <c r="M3">
        <v>38</v>
      </c>
      <c r="N3">
        <v>39</v>
      </c>
      <c r="O3">
        <v>40</v>
      </c>
      <c r="P3">
        <v>41</v>
      </c>
      <c r="Q3">
        <v>42</v>
      </c>
      <c r="R3">
        <v>43</v>
      </c>
      <c r="S3">
        <v>44</v>
      </c>
      <c r="T3">
        <v>45</v>
      </c>
      <c r="U3">
        <v>46</v>
      </c>
      <c r="V3">
        <v>47</v>
      </c>
      <c r="W3">
        <v>48</v>
      </c>
      <c r="X3">
        <v>49</v>
      </c>
      <c r="Y3">
        <v>50</v>
      </c>
      <c r="Z3">
        <v>51</v>
      </c>
      <c r="AA3">
        <v>52</v>
      </c>
      <c r="AB3">
        <v>53</v>
      </c>
      <c r="AC3">
        <v>54</v>
      </c>
      <c r="AD3">
        <v>55</v>
      </c>
      <c r="AE3">
        <v>56</v>
      </c>
      <c r="AF3">
        <v>57</v>
      </c>
      <c r="AG3">
        <v>58</v>
      </c>
      <c r="AH3">
        <v>59</v>
      </c>
      <c r="AI3">
        <v>60</v>
      </c>
      <c r="AJ3">
        <v>61</v>
      </c>
      <c r="AK3">
        <v>62</v>
      </c>
      <c r="AL3">
        <v>63</v>
      </c>
      <c r="AM3">
        <v>64</v>
      </c>
      <c r="AN3">
        <v>65</v>
      </c>
      <c r="AO3">
        <v>66</v>
      </c>
      <c r="AP3">
        <v>67</v>
      </c>
      <c r="AQ3">
        <v>1</v>
      </c>
      <c r="AR3">
        <v>2</v>
      </c>
      <c r="AS3">
        <v>3</v>
      </c>
      <c r="AT3">
        <v>4</v>
      </c>
      <c r="AU3">
        <v>5</v>
      </c>
      <c r="AV3">
        <v>6</v>
      </c>
      <c r="AW3">
        <v>7</v>
      </c>
      <c r="AX3">
        <v>8</v>
      </c>
      <c r="AY3">
        <v>9</v>
      </c>
      <c r="AZ3">
        <v>10</v>
      </c>
      <c r="BA3">
        <v>11</v>
      </c>
      <c r="BB3">
        <v>12</v>
      </c>
      <c r="BC3">
        <v>13</v>
      </c>
      <c r="BD3">
        <v>14</v>
      </c>
      <c r="BE3">
        <v>15</v>
      </c>
      <c r="BF3">
        <v>16</v>
      </c>
      <c r="BG3">
        <v>17</v>
      </c>
      <c r="BH3">
        <v>18</v>
      </c>
      <c r="BI3">
        <v>19</v>
      </c>
      <c r="BJ3">
        <v>20</v>
      </c>
      <c r="BK3">
        <v>21</v>
      </c>
      <c r="BL3">
        <v>22</v>
      </c>
      <c r="BM3">
        <v>23</v>
      </c>
      <c r="BN3">
        <v>24</v>
      </c>
      <c r="BO3">
        <v>25</v>
      </c>
      <c r="BP3">
        <v>26</v>
      </c>
      <c r="BQ3">
        <v>27</v>
      </c>
      <c r="BR3">
        <v>28</v>
      </c>
      <c r="BS3">
        <v>29</v>
      </c>
      <c r="BT3">
        <v>30</v>
      </c>
      <c r="BU3">
        <v>31</v>
      </c>
      <c r="BV3">
        <v>32</v>
      </c>
      <c r="BW3">
        <v>33</v>
      </c>
      <c r="BX3">
        <v>34</v>
      </c>
      <c r="BY3">
        <v>35</v>
      </c>
      <c r="BZ3">
        <v>36</v>
      </c>
      <c r="CA3">
        <v>37</v>
      </c>
      <c r="CB3">
        <v>38</v>
      </c>
      <c r="CC3">
        <v>39</v>
      </c>
      <c r="CD3">
        <v>40</v>
      </c>
      <c r="CE3">
        <v>41</v>
      </c>
      <c r="CF3">
        <v>42</v>
      </c>
      <c r="CG3">
        <v>43</v>
      </c>
      <c r="CH3">
        <v>44</v>
      </c>
      <c r="CI3">
        <v>45</v>
      </c>
      <c r="CJ3">
        <v>46</v>
      </c>
      <c r="CK3">
        <v>47</v>
      </c>
      <c r="CL3">
        <v>48</v>
      </c>
      <c r="CM3">
        <v>49</v>
      </c>
      <c r="CN3">
        <v>50</v>
      </c>
      <c r="CO3">
        <v>51</v>
      </c>
      <c r="CP3">
        <v>52</v>
      </c>
      <c r="CQ3">
        <v>53</v>
      </c>
      <c r="CR3">
        <v>54</v>
      </c>
      <c r="CS3">
        <v>55</v>
      </c>
      <c r="CT3">
        <v>56</v>
      </c>
      <c r="CU3">
        <v>57</v>
      </c>
      <c r="CV3">
        <v>58</v>
      </c>
      <c r="CW3">
        <v>59</v>
      </c>
      <c r="CX3">
        <v>60</v>
      </c>
      <c r="CY3">
        <v>61</v>
      </c>
      <c r="CZ3">
        <v>62</v>
      </c>
      <c r="DA3">
        <v>63</v>
      </c>
      <c r="DB3">
        <v>64</v>
      </c>
      <c r="DC3">
        <v>65</v>
      </c>
      <c r="DD3">
        <v>66</v>
      </c>
      <c r="DE3">
        <v>67</v>
      </c>
      <c r="DF3">
        <v>1</v>
      </c>
      <c r="DG3">
        <v>2</v>
      </c>
      <c r="DH3">
        <v>3</v>
      </c>
      <c r="DI3">
        <v>4</v>
      </c>
      <c r="DJ3">
        <v>5</v>
      </c>
      <c r="DK3">
        <v>6</v>
      </c>
      <c r="DL3">
        <v>7</v>
      </c>
      <c r="DM3">
        <v>8</v>
      </c>
      <c r="DN3">
        <v>9</v>
      </c>
      <c r="DO3">
        <v>10</v>
      </c>
      <c r="DP3">
        <v>11</v>
      </c>
      <c r="DQ3">
        <v>12</v>
      </c>
      <c r="DR3">
        <v>13</v>
      </c>
      <c r="DS3">
        <v>14</v>
      </c>
      <c r="DT3">
        <v>15</v>
      </c>
      <c r="DU3">
        <v>16</v>
      </c>
      <c r="DV3">
        <v>17</v>
      </c>
      <c r="DW3">
        <v>18</v>
      </c>
      <c r="DX3">
        <v>19</v>
      </c>
      <c r="DY3">
        <v>20</v>
      </c>
      <c r="DZ3">
        <v>21</v>
      </c>
      <c r="EA3">
        <v>22</v>
      </c>
      <c r="EB3">
        <v>23</v>
      </c>
      <c r="EC3">
        <v>24</v>
      </c>
      <c r="ED3">
        <v>25</v>
      </c>
      <c r="EE3">
        <v>26</v>
      </c>
      <c r="EF3">
        <v>27</v>
      </c>
      <c r="EG3">
        <v>28</v>
      </c>
      <c r="EH3">
        <v>29</v>
      </c>
      <c r="EI3">
        <v>30</v>
      </c>
      <c r="EJ3">
        <v>31</v>
      </c>
      <c r="EK3">
        <v>32</v>
      </c>
      <c r="EL3">
        <v>33</v>
      </c>
      <c r="EM3">
        <v>34</v>
      </c>
      <c r="EN3">
        <v>35</v>
      </c>
      <c r="EO3">
        <v>36</v>
      </c>
      <c r="EP3">
        <v>37</v>
      </c>
      <c r="EQ3">
        <v>38</v>
      </c>
      <c r="ER3">
        <v>39</v>
      </c>
      <c r="ES3">
        <v>40</v>
      </c>
      <c r="ET3">
        <v>41</v>
      </c>
    </row>
    <row r="4" spans="1:150" ht="12.75" hidden="1">
      <c r="A4">
        <v>42</v>
      </c>
      <c r="B4">
        <v>43</v>
      </c>
      <c r="C4">
        <v>44</v>
      </c>
      <c r="D4">
        <v>45</v>
      </c>
      <c r="E4">
        <v>46</v>
      </c>
      <c r="F4">
        <v>47</v>
      </c>
      <c r="G4">
        <v>48</v>
      </c>
      <c r="H4">
        <v>49</v>
      </c>
      <c r="I4">
        <v>50</v>
      </c>
      <c r="J4">
        <v>51</v>
      </c>
      <c r="K4">
        <v>52</v>
      </c>
      <c r="L4">
        <v>53</v>
      </c>
      <c r="M4">
        <v>54</v>
      </c>
      <c r="N4">
        <v>55</v>
      </c>
      <c r="O4">
        <v>56</v>
      </c>
      <c r="P4">
        <v>57</v>
      </c>
      <c r="Q4">
        <v>58</v>
      </c>
      <c r="R4">
        <v>59</v>
      </c>
      <c r="S4">
        <v>60</v>
      </c>
      <c r="T4">
        <v>61</v>
      </c>
      <c r="U4">
        <v>62</v>
      </c>
      <c r="V4">
        <v>63</v>
      </c>
      <c r="W4">
        <v>64</v>
      </c>
      <c r="X4">
        <v>65</v>
      </c>
      <c r="Y4">
        <v>66</v>
      </c>
      <c r="Z4">
        <v>67</v>
      </c>
      <c r="AA4">
        <v>4</v>
      </c>
      <c r="AB4">
        <v>5</v>
      </c>
      <c r="AC4">
        <v>6</v>
      </c>
      <c r="AD4">
        <v>7</v>
      </c>
      <c r="AE4">
        <v>8</v>
      </c>
      <c r="AF4">
        <v>9</v>
      </c>
      <c r="AG4">
        <v>10</v>
      </c>
      <c r="AH4">
        <v>11</v>
      </c>
      <c r="AI4">
        <v>12</v>
      </c>
      <c r="AJ4">
        <v>13</v>
      </c>
      <c r="AK4">
        <v>14</v>
      </c>
      <c r="AL4">
        <v>15</v>
      </c>
      <c r="AM4">
        <v>16</v>
      </c>
      <c r="AN4">
        <v>17</v>
      </c>
      <c r="AO4">
        <v>18</v>
      </c>
      <c r="AP4">
        <v>19</v>
      </c>
      <c r="AQ4">
        <v>20</v>
      </c>
      <c r="AR4">
        <v>21</v>
      </c>
      <c r="AS4">
        <v>22</v>
      </c>
      <c r="AT4">
        <v>23</v>
      </c>
      <c r="AU4">
        <v>24</v>
      </c>
      <c r="AV4">
        <v>25</v>
      </c>
      <c r="AW4">
        <v>26</v>
      </c>
      <c r="AX4">
        <v>27</v>
      </c>
      <c r="AY4">
        <v>28</v>
      </c>
      <c r="AZ4">
        <v>29</v>
      </c>
      <c r="BA4">
        <v>30</v>
      </c>
      <c r="BB4">
        <v>31</v>
      </c>
      <c r="BC4">
        <v>32</v>
      </c>
      <c r="BD4">
        <v>33</v>
      </c>
      <c r="BE4">
        <v>34</v>
      </c>
      <c r="BF4">
        <v>35</v>
      </c>
      <c r="BG4">
        <v>36</v>
      </c>
      <c r="BH4">
        <v>37</v>
      </c>
      <c r="BI4">
        <v>38</v>
      </c>
      <c r="BJ4">
        <v>39</v>
      </c>
      <c r="BK4">
        <v>40</v>
      </c>
      <c r="BL4">
        <v>41</v>
      </c>
      <c r="BM4">
        <v>42</v>
      </c>
      <c r="BN4">
        <v>43</v>
      </c>
      <c r="BO4">
        <v>44</v>
      </c>
      <c r="BP4">
        <v>45</v>
      </c>
      <c r="BQ4">
        <v>46</v>
      </c>
      <c r="BR4">
        <v>47</v>
      </c>
      <c r="BS4">
        <v>48</v>
      </c>
      <c r="BT4">
        <v>49</v>
      </c>
      <c r="BU4">
        <v>50</v>
      </c>
      <c r="BV4">
        <v>51</v>
      </c>
      <c r="BW4">
        <v>52</v>
      </c>
      <c r="BX4">
        <v>53</v>
      </c>
      <c r="BY4">
        <v>54</v>
      </c>
      <c r="BZ4">
        <v>55</v>
      </c>
      <c r="CA4">
        <v>56</v>
      </c>
      <c r="CB4">
        <v>57</v>
      </c>
      <c r="CC4">
        <v>58</v>
      </c>
      <c r="CD4">
        <v>59</v>
      </c>
      <c r="CE4">
        <v>60</v>
      </c>
      <c r="CF4">
        <v>61</v>
      </c>
      <c r="CG4">
        <v>62</v>
      </c>
      <c r="CH4">
        <v>63</v>
      </c>
      <c r="CI4">
        <v>64</v>
      </c>
      <c r="CJ4">
        <v>65</v>
      </c>
      <c r="CK4">
        <v>66</v>
      </c>
      <c r="CL4">
        <v>67</v>
      </c>
      <c r="CM4">
        <v>1</v>
      </c>
      <c r="CN4">
        <v>2</v>
      </c>
      <c r="CO4">
        <v>3</v>
      </c>
      <c r="CP4">
        <v>4</v>
      </c>
      <c r="CQ4">
        <v>5</v>
      </c>
      <c r="CR4">
        <v>6</v>
      </c>
      <c r="CS4">
        <v>7</v>
      </c>
      <c r="CT4">
        <v>8</v>
      </c>
      <c r="CU4">
        <v>9</v>
      </c>
      <c r="CV4">
        <v>10</v>
      </c>
      <c r="CW4">
        <v>11</v>
      </c>
      <c r="CX4">
        <v>12</v>
      </c>
      <c r="CY4">
        <v>13</v>
      </c>
      <c r="CZ4">
        <v>14</v>
      </c>
      <c r="DA4">
        <v>15</v>
      </c>
      <c r="DB4">
        <v>16</v>
      </c>
      <c r="DC4">
        <v>17</v>
      </c>
      <c r="DD4">
        <v>18</v>
      </c>
      <c r="DE4">
        <v>19</v>
      </c>
      <c r="DF4">
        <v>20</v>
      </c>
      <c r="DG4">
        <v>21</v>
      </c>
      <c r="DH4">
        <v>22</v>
      </c>
      <c r="DI4">
        <v>23</v>
      </c>
      <c r="DJ4">
        <v>24</v>
      </c>
      <c r="DK4">
        <v>25</v>
      </c>
      <c r="DL4">
        <v>26</v>
      </c>
      <c r="DM4">
        <v>27</v>
      </c>
      <c r="DN4">
        <v>28</v>
      </c>
      <c r="DO4">
        <v>29</v>
      </c>
      <c r="DP4">
        <v>30</v>
      </c>
      <c r="DQ4">
        <v>31</v>
      </c>
      <c r="DR4">
        <v>32</v>
      </c>
      <c r="DS4">
        <v>33</v>
      </c>
      <c r="DT4">
        <v>34</v>
      </c>
      <c r="DU4">
        <v>35</v>
      </c>
      <c r="DV4">
        <v>36</v>
      </c>
      <c r="DW4">
        <v>37</v>
      </c>
      <c r="DX4">
        <v>38</v>
      </c>
      <c r="DY4">
        <v>39</v>
      </c>
      <c r="DZ4">
        <v>40</v>
      </c>
      <c r="EA4">
        <v>41</v>
      </c>
      <c r="EB4">
        <v>42</v>
      </c>
      <c r="EC4">
        <v>43</v>
      </c>
      <c r="ED4">
        <v>44</v>
      </c>
      <c r="EE4">
        <v>45</v>
      </c>
      <c r="EF4">
        <v>46</v>
      </c>
      <c r="EG4">
        <v>47</v>
      </c>
      <c r="EH4">
        <v>48</v>
      </c>
      <c r="EI4">
        <v>49</v>
      </c>
      <c r="EJ4">
        <v>50</v>
      </c>
      <c r="EK4">
        <v>51</v>
      </c>
      <c r="EL4">
        <v>52</v>
      </c>
      <c r="EM4">
        <v>53</v>
      </c>
      <c r="EN4">
        <v>54</v>
      </c>
      <c r="EO4">
        <v>55</v>
      </c>
      <c r="EP4">
        <v>56</v>
      </c>
      <c r="EQ4">
        <v>57</v>
      </c>
      <c r="ER4">
        <v>58</v>
      </c>
      <c r="ES4">
        <v>59</v>
      </c>
      <c r="ET4">
        <v>60</v>
      </c>
    </row>
    <row r="5" spans="1:150" ht="12.75" hidden="1">
      <c r="A5">
        <v>58</v>
      </c>
      <c r="B5">
        <v>59</v>
      </c>
      <c r="C5">
        <v>60</v>
      </c>
      <c r="D5">
        <v>61</v>
      </c>
      <c r="E5">
        <v>62</v>
      </c>
      <c r="F5">
        <v>63</v>
      </c>
      <c r="G5">
        <v>64</v>
      </c>
      <c r="H5">
        <v>65</v>
      </c>
      <c r="I5">
        <v>66</v>
      </c>
      <c r="J5">
        <v>67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  <c r="W5">
        <v>21</v>
      </c>
      <c r="X5">
        <v>22</v>
      </c>
      <c r="Y5">
        <v>23</v>
      </c>
      <c r="Z5">
        <v>24</v>
      </c>
      <c r="AA5">
        <v>25</v>
      </c>
      <c r="AB5">
        <v>26</v>
      </c>
      <c r="AC5">
        <v>27</v>
      </c>
      <c r="AD5">
        <v>28</v>
      </c>
      <c r="AE5">
        <v>29</v>
      </c>
      <c r="AF5">
        <v>30</v>
      </c>
      <c r="AG5">
        <v>31</v>
      </c>
      <c r="AH5">
        <v>32</v>
      </c>
      <c r="AI5">
        <v>33</v>
      </c>
      <c r="AJ5">
        <v>34</v>
      </c>
      <c r="AK5">
        <v>35</v>
      </c>
      <c r="AL5">
        <v>36</v>
      </c>
      <c r="AM5">
        <v>37</v>
      </c>
      <c r="AN5">
        <v>38</v>
      </c>
      <c r="AO5">
        <v>39</v>
      </c>
      <c r="AP5">
        <v>40</v>
      </c>
      <c r="AQ5">
        <v>41</v>
      </c>
      <c r="AR5">
        <v>42</v>
      </c>
      <c r="AS5">
        <v>43</v>
      </c>
      <c r="AT5">
        <v>44</v>
      </c>
      <c r="AU5">
        <v>45</v>
      </c>
      <c r="AV5">
        <v>46</v>
      </c>
      <c r="AW5">
        <v>47</v>
      </c>
      <c r="AX5">
        <v>48</v>
      </c>
      <c r="AY5">
        <v>49</v>
      </c>
      <c r="AZ5">
        <v>50</v>
      </c>
      <c r="BA5">
        <v>51</v>
      </c>
      <c r="BB5">
        <v>52</v>
      </c>
      <c r="BC5">
        <v>53</v>
      </c>
      <c r="BD5">
        <v>54</v>
      </c>
      <c r="BE5">
        <v>55</v>
      </c>
      <c r="BF5">
        <v>56</v>
      </c>
      <c r="BG5">
        <v>57</v>
      </c>
      <c r="BH5">
        <v>58</v>
      </c>
      <c r="BI5">
        <v>59</v>
      </c>
      <c r="BJ5">
        <v>60</v>
      </c>
      <c r="BK5">
        <v>61</v>
      </c>
      <c r="BL5">
        <v>62</v>
      </c>
      <c r="BM5">
        <v>63</v>
      </c>
      <c r="BN5">
        <v>64</v>
      </c>
      <c r="BO5">
        <v>65</v>
      </c>
      <c r="BP5">
        <v>66</v>
      </c>
      <c r="BQ5">
        <v>67</v>
      </c>
      <c r="BR5">
        <v>1</v>
      </c>
      <c r="BS5">
        <v>2</v>
      </c>
      <c r="BT5">
        <v>3</v>
      </c>
      <c r="BU5">
        <v>4</v>
      </c>
      <c r="BV5">
        <v>5</v>
      </c>
      <c r="BW5">
        <v>6</v>
      </c>
      <c r="BX5">
        <v>7</v>
      </c>
      <c r="BY5">
        <v>8</v>
      </c>
      <c r="BZ5">
        <v>9</v>
      </c>
      <c r="CA5">
        <v>10</v>
      </c>
      <c r="CB5">
        <v>11</v>
      </c>
      <c r="CC5">
        <v>12</v>
      </c>
      <c r="CD5">
        <v>13</v>
      </c>
      <c r="CE5">
        <v>14</v>
      </c>
      <c r="CF5">
        <v>15</v>
      </c>
      <c r="CG5">
        <v>16</v>
      </c>
      <c r="CH5">
        <v>17</v>
      </c>
      <c r="CI5">
        <v>18</v>
      </c>
      <c r="CJ5">
        <v>19</v>
      </c>
      <c r="CK5">
        <v>20</v>
      </c>
      <c r="CL5">
        <v>21</v>
      </c>
      <c r="CM5">
        <v>22</v>
      </c>
      <c r="CN5">
        <v>23</v>
      </c>
      <c r="CO5">
        <v>24</v>
      </c>
      <c r="CP5">
        <v>25</v>
      </c>
      <c r="CQ5">
        <v>26</v>
      </c>
      <c r="CR5">
        <v>27</v>
      </c>
      <c r="CS5">
        <v>28</v>
      </c>
      <c r="CT5">
        <v>29</v>
      </c>
      <c r="CU5">
        <v>30</v>
      </c>
      <c r="CV5">
        <v>31</v>
      </c>
      <c r="CW5">
        <v>32</v>
      </c>
      <c r="CX5">
        <v>33</v>
      </c>
      <c r="CY5">
        <v>34</v>
      </c>
      <c r="CZ5">
        <v>35</v>
      </c>
      <c r="DA5">
        <v>36</v>
      </c>
      <c r="DB5">
        <v>37</v>
      </c>
      <c r="DC5">
        <v>38</v>
      </c>
      <c r="DD5">
        <v>39</v>
      </c>
      <c r="DE5">
        <v>40</v>
      </c>
      <c r="DF5">
        <v>41</v>
      </c>
      <c r="DG5">
        <v>42</v>
      </c>
      <c r="DH5">
        <v>43</v>
      </c>
      <c r="DI5">
        <v>44</v>
      </c>
      <c r="DJ5">
        <v>45</v>
      </c>
      <c r="DK5">
        <v>46</v>
      </c>
      <c r="DL5">
        <v>47</v>
      </c>
      <c r="DM5">
        <v>48</v>
      </c>
      <c r="DN5">
        <v>49</v>
      </c>
      <c r="DO5">
        <v>50</v>
      </c>
      <c r="DP5">
        <v>51</v>
      </c>
      <c r="DQ5">
        <v>52</v>
      </c>
      <c r="DR5">
        <v>53</v>
      </c>
      <c r="DS5">
        <v>54</v>
      </c>
      <c r="DT5">
        <v>55</v>
      </c>
      <c r="DU5">
        <v>56</v>
      </c>
      <c r="DV5">
        <v>57</v>
      </c>
      <c r="DW5">
        <v>58</v>
      </c>
      <c r="DX5">
        <v>59</v>
      </c>
      <c r="DY5">
        <v>60</v>
      </c>
      <c r="DZ5">
        <v>61</v>
      </c>
      <c r="EA5">
        <v>62</v>
      </c>
      <c r="EB5">
        <v>63</v>
      </c>
      <c r="EC5">
        <v>64</v>
      </c>
      <c r="ED5">
        <v>65</v>
      </c>
      <c r="EE5">
        <v>66</v>
      </c>
      <c r="EF5">
        <v>67</v>
      </c>
      <c r="EG5">
        <v>14</v>
      </c>
      <c r="EH5">
        <v>15</v>
      </c>
      <c r="EI5">
        <v>16</v>
      </c>
      <c r="EJ5">
        <v>17</v>
      </c>
      <c r="EK5">
        <v>18</v>
      </c>
      <c r="EL5">
        <v>19</v>
      </c>
      <c r="EM5">
        <v>20</v>
      </c>
      <c r="EN5">
        <v>21</v>
      </c>
      <c r="EO5">
        <v>22</v>
      </c>
      <c r="EP5">
        <v>23</v>
      </c>
      <c r="EQ5">
        <v>24</v>
      </c>
      <c r="ER5">
        <v>25</v>
      </c>
      <c r="ES5">
        <v>26</v>
      </c>
      <c r="ET5">
        <v>27</v>
      </c>
    </row>
    <row r="6" spans="1:150" ht="12.75" hidden="1">
      <c r="A6">
        <v>19</v>
      </c>
      <c r="B6">
        <v>20</v>
      </c>
      <c r="C6">
        <v>21</v>
      </c>
      <c r="D6">
        <v>22</v>
      </c>
      <c r="E6">
        <v>23</v>
      </c>
      <c r="F6">
        <v>24</v>
      </c>
      <c r="G6">
        <v>25</v>
      </c>
      <c r="H6">
        <v>26</v>
      </c>
      <c r="I6">
        <v>27</v>
      </c>
      <c r="J6">
        <v>28</v>
      </c>
      <c r="K6">
        <v>29</v>
      </c>
      <c r="L6">
        <v>30</v>
      </c>
      <c r="M6">
        <v>31</v>
      </c>
      <c r="N6">
        <v>32</v>
      </c>
      <c r="O6">
        <v>33</v>
      </c>
      <c r="P6">
        <v>34</v>
      </c>
      <c r="Q6">
        <v>35</v>
      </c>
      <c r="R6">
        <v>36</v>
      </c>
      <c r="S6">
        <v>37</v>
      </c>
      <c r="T6">
        <v>38</v>
      </c>
      <c r="U6">
        <v>39</v>
      </c>
      <c r="V6">
        <v>40</v>
      </c>
      <c r="W6">
        <v>41</v>
      </c>
      <c r="X6">
        <v>42</v>
      </c>
      <c r="Y6">
        <v>43</v>
      </c>
      <c r="Z6">
        <v>44</v>
      </c>
      <c r="AA6">
        <v>45</v>
      </c>
      <c r="AB6">
        <v>46</v>
      </c>
      <c r="AC6">
        <v>47</v>
      </c>
      <c r="AD6">
        <v>48</v>
      </c>
      <c r="AE6">
        <v>49</v>
      </c>
      <c r="AF6">
        <v>50</v>
      </c>
      <c r="AG6">
        <v>51</v>
      </c>
      <c r="AH6">
        <v>52</v>
      </c>
      <c r="AI6">
        <v>53</v>
      </c>
      <c r="AJ6">
        <v>54</v>
      </c>
      <c r="AK6">
        <v>55</v>
      </c>
      <c r="AL6">
        <v>56</v>
      </c>
      <c r="AM6">
        <v>57</v>
      </c>
      <c r="AN6">
        <v>58</v>
      </c>
      <c r="AO6">
        <v>59</v>
      </c>
      <c r="AP6">
        <v>60</v>
      </c>
      <c r="AQ6">
        <v>61</v>
      </c>
      <c r="AR6">
        <v>62</v>
      </c>
      <c r="AS6">
        <v>63</v>
      </c>
      <c r="AT6">
        <v>64</v>
      </c>
      <c r="AU6">
        <v>65</v>
      </c>
      <c r="AV6">
        <v>66</v>
      </c>
      <c r="AW6">
        <v>67</v>
      </c>
      <c r="AX6">
        <v>1</v>
      </c>
      <c r="AY6">
        <v>2</v>
      </c>
      <c r="AZ6">
        <v>3</v>
      </c>
      <c r="BA6">
        <v>4</v>
      </c>
      <c r="BB6">
        <v>5</v>
      </c>
      <c r="BC6">
        <v>6</v>
      </c>
      <c r="BD6">
        <v>7</v>
      </c>
      <c r="BE6">
        <v>8</v>
      </c>
      <c r="BF6">
        <v>9</v>
      </c>
      <c r="BG6">
        <v>10</v>
      </c>
      <c r="BH6">
        <v>11</v>
      </c>
      <c r="BI6">
        <v>12</v>
      </c>
      <c r="BJ6">
        <v>13</v>
      </c>
      <c r="BK6">
        <v>14</v>
      </c>
      <c r="BL6">
        <v>15</v>
      </c>
      <c r="BM6">
        <v>16</v>
      </c>
      <c r="BN6">
        <v>17</v>
      </c>
      <c r="BO6">
        <v>18</v>
      </c>
      <c r="BP6">
        <v>19</v>
      </c>
      <c r="BQ6">
        <v>20</v>
      </c>
      <c r="BR6">
        <v>21</v>
      </c>
      <c r="BS6">
        <v>22</v>
      </c>
      <c r="BT6">
        <v>23</v>
      </c>
      <c r="BU6">
        <v>24</v>
      </c>
      <c r="BV6">
        <v>25</v>
      </c>
      <c r="BW6">
        <v>26</v>
      </c>
      <c r="BX6">
        <v>27</v>
      </c>
      <c r="BY6">
        <v>28</v>
      </c>
      <c r="BZ6">
        <v>29</v>
      </c>
      <c r="CA6">
        <v>30</v>
      </c>
      <c r="CB6">
        <v>31</v>
      </c>
      <c r="CC6">
        <v>32</v>
      </c>
      <c r="CD6">
        <v>33</v>
      </c>
      <c r="CE6">
        <v>34</v>
      </c>
      <c r="CF6">
        <v>35</v>
      </c>
      <c r="CG6">
        <v>36</v>
      </c>
      <c r="CH6">
        <v>37</v>
      </c>
      <c r="CI6">
        <v>38</v>
      </c>
      <c r="CJ6">
        <v>39</v>
      </c>
      <c r="CK6">
        <v>40</v>
      </c>
      <c r="CL6">
        <v>41</v>
      </c>
      <c r="CM6">
        <v>42</v>
      </c>
      <c r="CN6">
        <v>43</v>
      </c>
      <c r="CO6">
        <v>44</v>
      </c>
      <c r="CP6">
        <v>45</v>
      </c>
      <c r="CQ6">
        <v>46</v>
      </c>
      <c r="CR6">
        <v>47</v>
      </c>
      <c r="CS6">
        <v>48</v>
      </c>
      <c r="CT6">
        <v>49</v>
      </c>
      <c r="CU6">
        <v>50</v>
      </c>
      <c r="CV6">
        <v>51</v>
      </c>
      <c r="CW6">
        <v>52</v>
      </c>
      <c r="CX6">
        <v>53</v>
      </c>
      <c r="CY6">
        <v>54</v>
      </c>
      <c r="CZ6">
        <v>55</v>
      </c>
      <c r="DA6">
        <v>56</v>
      </c>
      <c r="DB6">
        <v>57</v>
      </c>
      <c r="DC6">
        <v>58</v>
      </c>
      <c r="DD6">
        <v>59</v>
      </c>
      <c r="DE6">
        <v>60</v>
      </c>
      <c r="DF6">
        <v>61</v>
      </c>
      <c r="DG6">
        <v>62</v>
      </c>
      <c r="DH6">
        <v>63</v>
      </c>
      <c r="DI6">
        <v>64</v>
      </c>
      <c r="DJ6">
        <v>65</v>
      </c>
      <c r="DK6">
        <v>66</v>
      </c>
      <c r="DL6">
        <v>67</v>
      </c>
      <c r="DM6">
        <v>1</v>
      </c>
      <c r="DN6">
        <v>2</v>
      </c>
      <c r="DO6">
        <v>3</v>
      </c>
      <c r="DP6">
        <v>4</v>
      </c>
      <c r="DQ6">
        <v>5</v>
      </c>
      <c r="DR6">
        <v>6</v>
      </c>
      <c r="DS6">
        <v>7</v>
      </c>
      <c r="DT6">
        <v>8</v>
      </c>
      <c r="DU6">
        <v>9</v>
      </c>
      <c r="DV6">
        <v>10</v>
      </c>
      <c r="DW6">
        <v>11</v>
      </c>
      <c r="DX6">
        <v>12</v>
      </c>
      <c r="DY6">
        <v>13</v>
      </c>
      <c r="DZ6">
        <v>14</v>
      </c>
      <c r="EA6">
        <v>15</v>
      </c>
      <c r="EB6">
        <v>16</v>
      </c>
      <c r="EC6">
        <v>17</v>
      </c>
      <c r="ED6">
        <v>18</v>
      </c>
      <c r="EE6">
        <v>19</v>
      </c>
      <c r="EF6">
        <v>20</v>
      </c>
      <c r="EG6">
        <v>21</v>
      </c>
      <c r="EH6">
        <v>22</v>
      </c>
      <c r="EI6">
        <v>23</v>
      </c>
      <c r="EJ6">
        <v>24</v>
      </c>
      <c r="EK6">
        <v>25</v>
      </c>
      <c r="EL6">
        <v>26</v>
      </c>
      <c r="EM6">
        <v>27</v>
      </c>
      <c r="EN6">
        <v>28</v>
      </c>
      <c r="EO6">
        <v>29</v>
      </c>
      <c r="EP6">
        <v>30</v>
      </c>
      <c r="EQ6">
        <v>31</v>
      </c>
      <c r="ER6">
        <v>32</v>
      </c>
      <c r="ES6">
        <v>33</v>
      </c>
      <c r="ET6">
        <v>34</v>
      </c>
    </row>
    <row r="7" spans="1:150" ht="12.75" hidden="1">
      <c r="A7">
        <v>25</v>
      </c>
      <c r="B7">
        <v>26</v>
      </c>
      <c r="C7">
        <v>27</v>
      </c>
      <c r="D7">
        <v>28</v>
      </c>
      <c r="E7">
        <v>29</v>
      </c>
      <c r="F7">
        <v>30</v>
      </c>
      <c r="G7">
        <v>31</v>
      </c>
      <c r="H7">
        <v>32</v>
      </c>
      <c r="I7">
        <v>33</v>
      </c>
      <c r="J7">
        <v>34</v>
      </c>
      <c r="K7">
        <v>35</v>
      </c>
      <c r="L7">
        <v>36</v>
      </c>
      <c r="M7">
        <v>37</v>
      </c>
      <c r="N7">
        <v>38</v>
      </c>
      <c r="O7">
        <v>39</v>
      </c>
      <c r="P7">
        <v>40</v>
      </c>
      <c r="Q7">
        <v>41</v>
      </c>
      <c r="R7">
        <v>42</v>
      </c>
      <c r="S7">
        <v>43</v>
      </c>
      <c r="T7">
        <v>44</v>
      </c>
      <c r="U7">
        <v>45</v>
      </c>
      <c r="V7">
        <v>46</v>
      </c>
      <c r="W7">
        <v>47</v>
      </c>
      <c r="X7">
        <v>48</v>
      </c>
      <c r="Y7">
        <v>49</v>
      </c>
      <c r="Z7">
        <v>50</v>
      </c>
      <c r="AA7">
        <v>51</v>
      </c>
      <c r="AB7">
        <v>52</v>
      </c>
      <c r="AC7">
        <v>53</v>
      </c>
      <c r="AD7">
        <v>54</v>
      </c>
      <c r="AE7">
        <v>55</v>
      </c>
      <c r="AF7">
        <v>56</v>
      </c>
      <c r="AG7">
        <v>57</v>
      </c>
      <c r="AH7">
        <v>58</v>
      </c>
      <c r="AI7">
        <v>59</v>
      </c>
      <c r="AJ7">
        <v>60</v>
      </c>
      <c r="AK7">
        <v>61</v>
      </c>
      <c r="AL7">
        <v>62</v>
      </c>
      <c r="AM7">
        <v>63</v>
      </c>
      <c r="AN7">
        <v>64</v>
      </c>
      <c r="AO7">
        <v>65</v>
      </c>
      <c r="AP7">
        <v>66</v>
      </c>
      <c r="AQ7">
        <v>67</v>
      </c>
      <c r="AR7">
        <v>1</v>
      </c>
      <c r="AS7">
        <v>2</v>
      </c>
      <c r="AT7">
        <v>3</v>
      </c>
      <c r="AU7">
        <v>4</v>
      </c>
      <c r="AV7">
        <v>5</v>
      </c>
      <c r="AW7">
        <v>6</v>
      </c>
      <c r="AX7">
        <v>7</v>
      </c>
      <c r="AY7">
        <v>8</v>
      </c>
      <c r="AZ7">
        <v>9</v>
      </c>
      <c r="BA7">
        <v>10</v>
      </c>
      <c r="BB7">
        <v>11</v>
      </c>
      <c r="BC7">
        <v>12</v>
      </c>
      <c r="BD7">
        <v>13</v>
      </c>
      <c r="BE7">
        <v>14</v>
      </c>
      <c r="BF7">
        <v>15</v>
      </c>
      <c r="BG7">
        <v>16</v>
      </c>
      <c r="BH7">
        <v>17</v>
      </c>
      <c r="BI7">
        <v>18</v>
      </c>
      <c r="BJ7">
        <v>19</v>
      </c>
      <c r="BK7">
        <v>20</v>
      </c>
      <c r="BL7">
        <v>21</v>
      </c>
      <c r="BM7">
        <v>22</v>
      </c>
      <c r="BN7">
        <v>23</v>
      </c>
      <c r="BO7">
        <v>24</v>
      </c>
      <c r="BP7">
        <v>25</v>
      </c>
      <c r="BQ7">
        <v>26</v>
      </c>
      <c r="BR7">
        <v>27</v>
      </c>
      <c r="BS7">
        <v>28</v>
      </c>
      <c r="BT7">
        <v>29</v>
      </c>
      <c r="BU7">
        <v>30</v>
      </c>
      <c r="BV7">
        <v>31</v>
      </c>
      <c r="BW7">
        <v>32</v>
      </c>
      <c r="BX7">
        <v>33</v>
      </c>
      <c r="BY7">
        <v>34</v>
      </c>
      <c r="BZ7">
        <v>35</v>
      </c>
      <c r="CA7">
        <v>36</v>
      </c>
      <c r="CB7">
        <v>37</v>
      </c>
      <c r="CC7">
        <v>38</v>
      </c>
      <c r="CD7">
        <v>39</v>
      </c>
      <c r="CE7">
        <v>40</v>
      </c>
      <c r="CF7">
        <v>41</v>
      </c>
      <c r="CG7">
        <v>42</v>
      </c>
      <c r="CH7">
        <v>43</v>
      </c>
      <c r="CI7">
        <v>44</v>
      </c>
      <c r="CJ7">
        <v>45</v>
      </c>
      <c r="CK7">
        <v>46</v>
      </c>
      <c r="CL7">
        <v>47</v>
      </c>
      <c r="CM7">
        <v>48</v>
      </c>
      <c r="CN7">
        <v>49</v>
      </c>
      <c r="CO7">
        <v>50</v>
      </c>
      <c r="CP7">
        <v>51</v>
      </c>
      <c r="CQ7">
        <v>52</v>
      </c>
      <c r="CR7">
        <v>53</v>
      </c>
      <c r="CS7">
        <v>54</v>
      </c>
      <c r="CT7">
        <v>55</v>
      </c>
      <c r="CU7">
        <v>56</v>
      </c>
      <c r="CV7">
        <v>57</v>
      </c>
      <c r="CW7">
        <v>58</v>
      </c>
      <c r="CX7">
        <v>59</v>
      </c>
      <c r="CY7">
        <v>60</v>
      </c>
      <c r="CZ7">
        <v>61</v>
      </c>
      <c r="DA7">
        <v>62</v>
      </c>
      <c r="DB7">
        <v>63</v>
      </c>
      <c r="DC7">
        <v>64</v>
      </c>
      <c r="DD7">
        <v>65</v>
      </c>
      <c r="DE7">
        <v>66</v>
      </c>
      <c r="DF7">
        <v>67</v>
      </c>
      <c r="DG7">
        <v>3</v>
      </c>
      <c r="DH7">
        <v>4</v>
      </c>
      <c r="DI7">
        <v>5</v>
      </c>
      <c r="DJ7">
        <v>6</v>
      </c>
      <c r="DK7">
        <v>7</v>
      </c>
      <c r="DL7">
        <v>8</v>
      </c>
      <c r="DM7">
        <v>9</v>
      </c>
      <c r="DN7">
        <v>10</v>
      </c>
      <c r="DO7">
        <v>11</v>
      </c>
      <c r="DP7">
        <v>12</v>
      </c>
      <c r="DQ7">
        <v>13</v>
      </c>
      <c r="DR7">
        <v>14</v>
      </c>
      <c r="DS7">
        <v>15</v>
      </c>
      <c r="DT7">
        <v>16</v>
      </c>
      <c r="DU7">
        <v>17</v>
      </c>
      <c r="DV7">
        <v>18</v>
      </c>
      <c r="DW7">
        <v>19</v>
      </c>
      <c r="DX7">
        <v>20</v>
      </c>
      <c r="DY7">
        <v>21</v>
      </c>
      <c r="DZ7">
        <v>22</v>
      </c>
      <c r="EA7">
        <v>23</v>
      </c>
      <c r="EB7">
        <v>24</v>
      </c>
      <c r="EC7">
        <v>25</v>
      </c>
      <c r="ED7">
        <v>26</v>
      </c>
      <c r="EE7">
        <v>27</v>
      </c>
      <c r="EF7">
        <v>28</v>
      </c>
      <c r="EG7">
        <v>29</v>
      </c>
      <c r="EH7">
        <v>30</v>
      </c>
      <c r="EI7">
        <v>31</v>
      </c>
      <c r="EJ7">
        <v>32</v>
      </c>
      <c r="EK7">
        <v>33</v>
      </c>
      <c r="EL7">
        <v>34</v>
      </c>
      <c r="EM7">
        <v>35</v>
      </c>
      <c r="EN7">
        <v>36</v>
      </c>
      <c r="EO7">
        <v>37</v>
      </c>
      <c r="EP7">
        <v>38</v>
      </c>
      <c r="EQ7">
        <v>39</v>
      </c>
      <c r="ER7">
        <v>40</v>
      </c>
      <c r="ES7">
        <v>41</v>
      </c>
      <c r="ET7">
        <v>42</v>
      </c>
    </row>
    <row r="8" spans="1:150" ht="12.75" hidden="1">
      <c r="A8">
        <v>43</v>
      </c>
      <c r="B8">
        <v>44</v>
      </c>
      <c r="C8">
        <v>45</v>
      </c>
      <c r="D8">
        <v>46</v>
      </c>
      <c r="E8">
        <v>47</v>
      </c>
      <c r="F8">
        <v>48</v>
      </c>
      <c r="G8">
        <v>49</v>
      </c>
      <c r="H8">
        <v>50</v>
      </c>
      <c r="I8">
        <v>51</v>
      </c>
      <c r="J8">
        <v>52</v>
      </c>
      <c r="K8">
        <v>53</v>
      </c>
      <c r="L8">
        <v>54</v>
      </c>
      <c r="M8">
        <v>55</v>
      </c>
      <c r="N8">
        <v>56</v>
      </c>
      <c r="O8">
        <v>57</v>
      </c>
      <c r="P8">
        <v>58</v>
      </c>
      <c r="Q8">
        <v>59</v>
      </c>
      <c r="R8">
        <v>60</v>
      </c>
      <c r="S8">
        <v>61</v>
      </c>
      <c r="T8">
        <v>62</v>
      </c>
      <c r="U8">
        <v>63</v>
      </c>
      <c r="V8">
        <v>64</v>
      </c>
      <c r="W8">
        <v>65</v>
      </c>
      <c r="X8">
        <v>66</v>
      </c>
      <c r="Y8">
        <v>67</v>
      </c>
      <c r="Z8">
        <v>1</v>
      </c>
      <c r="AA8">
        <v>2</v>
      </c>
      <c r="AB8">
        <v>3</v>
      </c>
      <c r="AC8">
        <v>4</v>
      </c>
      <c r="AD8">
        <v>5</v>
      </c>
      <c r="AE8">
        <v>6</v>
      </c>
      <c r="AF8">
        <v>7</v>
      </c>
      <c r="AG8">
        <v>8</v>
      </c>
      <c r="AH8">
        <v>9</v>
      </c>
      <c r="AI8">
        <v>10</v>
      </c>
      <c r="AJ8">
        <v>11</v>
      </c>
      <c r="AK8">
        <v>12</v>
      </c>
      <c r="AL8">
        <v>13</v>
      </c>
      <c r="AM8">
        <v>14</v>
      </c>
      <c r="AN8">
        <v>15</v>
      </c>
      <c r="AO8">
        <v>16</v>
      </c>
      <c r="AP8">
        <v>17</v>
      </c>
      <c r="AQ8">
        <v>18</v>
      </c>
      <c r="AR8">
        <v>19</v>
      </c>
      <c r="AS8">
        <v>20</v>
      </c>
      <c r="AT8">
        <v>21</v>
      </c>
      <c r="AU8">
        <v>22</v>
      </c>
      <c r="AV8">
        <v>23</v>
      </c>
      <c r="AW8">
        <v>24</v>
      </c>
      <c r="AX8">
        <v>25</v>
      </c>
      <c r="AY8">
        <v>26</v>
      </c>
      <c r="AZ8">
        <v>27</v>
      </c>
      <c r="BA8">
        <v>28</v>
      </c>
      <c r="BB8">
        <v>29</v>
      </c>
      <c r="BC8">
        <v>30</v>
      </c>
      <c r="BD8">
        <v>31</v>
      </c>
      <c r="BE8">
        <v>32</v>
      </c>
      <c r="BF8">
        <v>33</v>
      </c>
      <c r="BG8">
        <v>34</v>
      </c>
      <c r="BH8">
        <v>35</v>
      </c>
      <c r="BI8">
        <v>36</v>
      </c>
      <c r="BJ8">
        <v>37</v>
      </c>
      <c r="BK8">
        <v>38</v>
      </c>
      <c r="BL8">
        <v>39</v>
      </c>
      <c r="BM8">
        <v>40</v>
      </c>
      <c r="BN8">
        <v>41</v>
      </c>
      <c r="BO8">
        <v>42</v>
      </c>
      <c r="BP8">
        <v>43</v>
      </c>
      <c r="BQ8">
        <v>44</v>
      </c>
      <c r="BR8">
        <v>45</v>
      </c>
      <c r="BS8">
        <v>46</v>
      </c>
      <c r="BT8">
        <v>47</v>
      </c>
      <c r="BU8">
        <v>48</v>
      </c>
      <c r="BV8">
        <v>49</v>
      </c>
      <c r="BW8">
        <v>50</v>
      </c>
      <c r="BX8">
        <v>51</v>
      </c>
      <c r="BY8">
        <v>52</v>
      </c>
      <c r="BZ8">
        <v>53</v>
      </c>
      <c r="CA8">
        <v>54</v>
      </c>
      <c r="CB8">
        <v>55</v>
      </c>
      <c r="CC8">
        <v>56</v>
      </c>
      <c r="CD8">
        <v>57</v>
      </c>
      <c r="CE8">
        <v>58</v>
      </c>
      <c r="CF8">
        <v>59</v>
      </c>
      <c r="CG8">
        <v>60</v>
      </c>
      <c r="CH8">
        <v>61</v>
      </c>
      <c r="CI8">
        <v>62</v>
      </c>
      <c r="CJ8">
        <v>63</v>
      </c>
      <c r="CK8">
        <v>64</v>
      </c>
      <c r="CL8">
        <v>65</v>
      </c>
      <c r="CM8">
        <v>66</v>
      </c>
      <c r="CN8">
        <v>67</v>
      </c>
      <c r="CO8">
        <v>1</v>
      </c>
      <c r="CP8">
        <v>2</v>
      </c>
      <c r="CQ8">
        <v>3</v>
      </c>
      <c r="CR8">
        <v>4</v>
      </c>
      <c r="CS8">
        <v>5</v>
      </c>
      <c r="CT8">
        <v>6</v>
      </c>
      <c r="CU8">
        <v>7</v>
      </c>
      <c r="CV8">
        <v>8</v>
      </c>
      <c r="CW8">
        <v>9</v>
      </c>
      <c r="CX8">
        <v>10</v>
      </c>
      <c r="CY8">
        <v>11</v>
      </c>
      <c r="CZ8">
        <v>12</v>
      </c>
      <c r="DA8">
        <v>13</v>
      </c>
      <c r="DB8">
        <v>14</v>
      </c>
      <c r="DC8">
        <v>15</v>
      </c>
      <c r="DD8">
        <v>16</v>
      </c>
      <c r="DE8">
        <v>17</v>
      </c>
      <c r="DF8">
        <v>18</v>
      </c>
      <c r="DG8">
        <v>19</v>
      </c>
      <c r="DH8">
        <v>20</v>
      </c>
      <c r="DI8">
        <v>21</v>
      </c>
      <c r="DJ8">
        <v>22</v>
      </c>
      <c r="DK8">
        <v>23</v>
      </c>
      <c r="DL8">
        <v>24</v>
      </c>
      <c r="DM8">
        <v>25</v>
      </c>
      <c r="DN8">
        <v>26</v>
      </c>
      <c r="DO8">
        <v>27</v>
      </c>
      <c r="DP8">
        <v>28</v>
      </c>
      <c r="DQ8">
        <v>29</v>
      </c>
      <c r="DR8">
        <v>30</v>
      </c>
      <c r="DS8">
        <v>31</v>
      </c>
      <c r="DT8">
        <v>32</v>
      </c>
      <c r="DU8">
        <v>33</v>
      </c>
      <c r="DV8">
        <v>34</v>
      </c>
      <c r="DW8">
        <v>35</v>
      </c>
      <c r="DX8">
        <v>36</v>
      </c>
      <c r="DY8">
        <v>37</v>
      </c>
      <c r="DZ8">
        <v>38</v>
      </c>
      <c r="EA8">
        <v>39</v>
      </c>
      <c r="EB8">
        <v>40</v>
      </c>
      <c r="EC8">
        <v>41</v>
      </c>
      <c r="ED8">
        <v>42</v>
      </c>
      <c r="EE8">
        <v>43</v>
      </c>
      <c r="EF8">
        <v>44</v>
      </c>
      <c r="EG8">
        <v>45</v>
      </c>
      <c r="EH8">
        <v>46</v>
      </c>
      <c r="EI8">
        <v>47</v>
      </c>
      <c r="EJ8">
        <v>48</v>
      </c>
      <c r="EK8">
        <v>49</v>
      </c>
      <c r="EL8">
        <v>50</v>
      </c>
      <c r="EM8">
        <v>51</v>
      </c>
      <c r="EN8">
        <v>52</v>
      </c>
      <c r="EO8">
        <v>53</v>
      </c>
      <c r="EP8">
        <v>54</v>
      </c>
      <c r="EQ8">
        <v>55</v>
      </c>
      <c r="ER8">
        <v>56</v>
      </c>
      <c r="ES8">
        <v>57</v>
      </c>
      <c r="ET8">
        <v>58</v>
      </c>
    </row>
    <row r="9" spans="1:150" ht="12.75" hidden="1">
      <c r="A9">
        <v>59</v>
      </c>
      <c r="B9">
        <v>60</v>
      </c>
      <c r="C9">
        <v>61</v>
      </c>
      <c r="D9">
        <v>62</v>
      </c>
      <c r="E9">
        <v>63</v>
      </c>
      <c r="F9">
        <v>64</v>
      </c>
      <c r="G9">
        <v>65</v>
      </c>
      <c r="H9">
        <v>66</v>
      </c>
      <c r="I9">
        <v>67</v>
      </c>
      <c r="J9">
        <v>68</v>
      </c>
      <c r="K9">
        <v>1</v>
      </c>
      <c r="L9">
        <v>2</v>
      </c>
      <c r="M9">
        <v>3</v>
      </c>
      <c r="N9">
        <v>4</v>
      </c>
      <c r="O9">
        <v>5</v>
      </c>
      <c r="P9">
        <v>6</v>
      </c>
      <c r="Q9">
        <v>7</v>
      </c>
      <c r="R9">
        <v>8</v>
      </c>
      <c r="S9">
        <v>9</v>
      </c>
      <c r="T9">
        <v>10</v>
      </c>
      <c r="U9">
        <v>11</v>
      </c>
      <c r="V9">
        <v>12</v>
      </c>
      <c r="W9">
        <v>13</v>
      </c>
      <c r="X9">
        <v>14</v>
      </c>
      <c r="Y9">
        <v>15</v>
      </c>
      <c r="Z9">
        <v>16</v>
      </c>
      <c r="AA9">
        <v>17</v>
      </c>
      <c r="AB9">
        <v>18</v>
      </c>
      <c r="AC9">
        <v>19</v>
      </c>
      <c r="AD9">
        <v>20</v>
      </c>
      <c r="AE9">
        <v>21</v>
      </c>
      <c r="AF9">
        <v>22</v>
      </c>
      <c r="AG9">
        <v>23</v>
      </c>
      <c r="AH9">
        <v>24</v>
      </c>
      <c r="AI9">
        <v>25</v>
      </c>
      <c r="AJ9">
        <v>26</v>
      </c>
      <c r="AK9">
        <v>27</v>
      </c>
      <c r="AL9">
        <v>28</v>
      </c>
      <c r="AM9">
        <v>29</v>
      </c>
      <c r="AN9">
        <v>30</v>
      </c>
      <c r="AO9">
        <v>31</v>
      </c>
      <c r="AP9">
        <v>32</v>
      </c>
      <c r="AQ9">
        <v>33</v>
      </c>
      <c r="AR9">
        <v>34</v>
      </c>
      <c r="AS9">
        <v>35</v>
      </c>
      <c r="AT9">
        <v>36</v>
      </c>
      <c r="AU9">
        <v>37</v>
      </c>
      <c r="AV9">
        <v>38</v>
      </c>
      <c r="AW9">
        <v>39</v>
      </c>
      <c r="AX9">
        <v>40</v>
      </c>
      <c r="AY9">
        <v>41</v>
      </c>
      <c r="AZ9">
        <v>42</v>
      </c>
      <c r="BA9">
        <v>43</v>
      </c>
      <c r="BB9">
        <v>44</v>
      </c>
      <c r="BC9">
        <v>45</v>
      </c>
      <c r="BD9">
        <v>46</v>
      </c>
      <c r="BE9">
        <v>47</v>
      </c>
      <c r="BF9">
        <v>48</v>
      </c>
      <c r="BG9">
        <v>49</v>
      </c>
      <c r="BH9">
        <v>50</v>
      </c>
      <c r="BI9">
        <v>51</v>
      </c>
      <c r="BJ9">
        <v>52</v>
      </c>
      <c r="BK9">
        <v>53</v>
      </c>
      <c r="BL9">
        <v>54</v>
      </c>
      <c r="BM9">
        <v>55</v>
      </c>
      <c r="BN9">
        <v>56</v>
      </c>
      <c r="BO9">
        <v>57</v>
      </c>
      <c r="BP9">
        <v>58</v>
      </c>
      <c r="BQ9">
        <v>59</v>
      </c>
      <c r="BR9">
        <v>60</v>
      </c>
      <c r="BS9">
        <v>61</v>
      </c>
      <c r="BT9">
        <v>62</v>
      </c>
      <c r="BU9">
        <v>63</v>
      </c>
      <c r="BV9">
        <v>64</v>
      </c>
      <c r="BW9">
        <v>65</v>
      </c>
      <c r="BX9">
        <v>66</v>
      </c>
      <c r="BY9">
        <v>67</v>
      </c>
      <c r="BZ9">
        <v>1</v>
      </c>
      <c r="CA9">
        <v>2</v>
      </c>
      <c r="CB9">
        <v>3</v>
      </c>
      <c r="CC9">
        <v>4</v>
      </c>
      <c r="CD9">
        <v>5</v>
      </c>
      <c r="CE9">
        <v>6</v>
      </c>
      <c r="CF9">
        <v>7</v>
      </c>
      <c r="CG9">
        <v>8</v>
      </c>
      <c r="CH9">
        <v>9</v>
      </c>
      <c r="CI9">
        <v>10</v>
      </c>
      <c r="CJ9">
        <v>11</v>
      </c>
      <c r="CK9">
        <v>12</v>
      </c>
      <c r="CL9">
        <v>13</v>
      </c>
      <c r="CM9">
        <v>14</v>
      </c>
      <c r="CN9">
        <v>15</v>
      </c>
      <c r="CO9">
        <v>16</v>
      </c>
      <c r="CP9">
        <v>17</v>
      </c>
      <c r="CQ9">
        <v>18</v>
      </c>
      <c r="CR9">
        <v>19</v>
      </c>
      <c r="CS9">
        <v>20</v>
      </c>
      <c r="CT9">
        <v>21</v>
      </c>
      <c r="CU9">
        <v>22</v>
      </c>
      <c r="CV9">
        <v>23</v>
      </c>
      <c r="CW9">
        <v>24</v>
      </c>
      <c r="CX9">
        <v>25</v>
      </c>
      <c r="CY9">
        <v>26</v>
      </c>
      <c r="CZ9">
        <v>27</v>
      </c>
      <c r="DA9">
        <v>28</v>
      </c>
      <c r="DB9">
        <v>29</v>
      </c>
      <c r="DC9">
        <v>30</v>
      </c>
      <c r="DD9">
        <v>31</v>
      </c>
      <c r="DE9">
        <v>32</v>
      </c>
      <c r="DF9">
        <v>33</v>
      </c>
      <c r="DG9">
        <v>34</v>
      </c>
      <c r="DH9">
        <v>35</v>
      </c>
      <c r="DI9">
        <v>36</v>
      </c>
      <c r="DJ9">
        <v>37</v>
      </c>
      <c r="DK9">
        <v>38</v>
      </c>
      <c r="DL9">
        <v>39</v>
      </c>
      <c r="DM9">
        <v>40</v>
      </c>
      <c r="DN9">
        <v>41</v>
      </c>
      <c r="DO9">
        <v>42</v>
      </c>
      <c r="DP9">
        <v>43</v>
      </c>
      <c r="DQ9">
        <v>44</v>
      </c>
      <c r="DR9">
        <v>45</v>
      </c>
      <c r="DS9">
        <v>46</v>
      </c>
      <c r="DT9">
        <v>47</v>
      </c>
      <c r="DU9">
        <v>48</v>
      </c>
      <c r="DV9">
        <v>49</v>
      </c>
      <c r="DW9">
        <v>50</v>
      </c>
      <c r="DX9">
        <v>51</v>
      </c>
      <c r="DY9">
        <v>52</v>
      </c>
      <c r="DZ9">
        <v>53</v>
      </c>
      <c r="EA9">
        <v>54</v>
      </c>
      <c r="EB9">
        <v>55</v>
      </c>
      <c r="EC9">
        <v>56</v>
      </c>
      <c r="ED9">
        <v>57</v>
      </c>
      <c r="EE9">
        <v>58</v>
      </c>
      <c r="EF9">
        <v>59</v>
      </c>
      <c r="EG9">
        <v>60</v>
      </c>
      <c r="EH9">
        <v>61</v>
      </c>
      <c r="EI9">
        <v>62</v>
      </c>
      <c r="EJ9">
        <v>63</v>
      </c>
      <c r="EK9">
        <v>64</v>
      </c>
      <c r="EL9">
        <v>65</v>
      </c>
      <c r="EM9">
        <v>66</v>
      </c>
      <c r="EN9">
        <v>67</v>
      </c>
      <c r="EO9">
        <v>1</v>
      </c>
      <c r="EP9">
        <v>2</v>
      </c>
      <c r="EQ9">
        <v>3</v>
      </c>
      <c r="ER9">
        <v>4</v>
      </c>
      <c r="ES9">
        <v>5</v>
      </c>
      <c r="ET9">
        <v>6</v>
      </c>
    </row>
    <row r="10" spans="1:150" ht="12.75" hidden="1">
      <c r="A10">
        <v>1</v>
      </c>
      <c r="B10">
        <v>2</v>
      </c>
      <c r="C10">
        <v>3</v>
      </c>
      <c r="D10">
        <v>4</v>
      </c>
      <c r="E10">
        <v>5</v>
      </c>
      <c r="F10">
        <v>6</v>
      </c>
      <c r="G10">
        <v>7</v>
      </c>
      <c r="H10">
        <v>8</v>
      </c>
      <c r="I10">
        <v>9</v>
      </c>
      <c r="J10">
        <v>10</v>
      </c>
      <c r="K10">
        <v>11</v>
      </c>
      <c r="L10">
        <v>12</v>
      </c>
      <c r="M10">
        <v>13</v>
      </c>
      <c r="N10">
        <v>14</v>
      </c>
      <c r="O10">
        <v>15</v>
      </c>
      <c r="P10">
        <v>16</v>
      </c>
      <c r="Q10">
        <v>17</v>
      </c>
      <c r="R10">
        <v>18</v>
      </c>
      <c r="S10">
        <v>19</v>
      </c>
      <c r="T10">
        <v>20</v>
      </c>
      <c r="U10">
        <v>21</v>
      </c>
      <c r="V10">
        <v>22</v>
      </c>
      <c r="W10">
        <v>23</v>
      </c>
      <c r="X10">
        <v>24</v>
      </c>
      <c r="Y10">
        <v>25</v>
      </c>
      <c r="Z10">
        <v>26</v>
      </c>
      <c r="AA10">
        <v>27</v>
      </c>
      <c r="AB10">
        <v>28</v>
      </c>
      <c r="AC10">
        <v>29</v>
      </c>
      <c r="AD10">
        <v>30</v>
      </c>
      <c r="AE10">
        <v>31</v>
      </c>
      <c r="AF10">
        <v>32</v>
      </c>
      <c r="AG10">
        <v>33</v>
      </c>
      <c r="AH10">
        <v>34</v>
      </c>
      <c r="AI10">
        <v>35</v>
      </c>
      <c r="AJ10">
        <v>36</v>
      </c>
      <c r="AK10">
        <v>37</v>
      </c>
      <c r="AL10">
        <v>38</v>
      </c>
      <c r="AM10">
        <v>39</v>
      </c>
      <c r="AN10">
        <v>40</v>
      </c>
      <c r="AO10">
        <v>41</v>
      </c>
      <c r="AP10">
        <v>42</v>
      </c>
      <c r="AQ10">
        <v>43</v>
      </c>
      <c r="AR10">
        <v>44</v>
      </c>
      <c r="AS10">
        <v>45</v>
      </c>
      <c r="AT10">
        <v>46</v>
      </c>
      <c r="AU10">
        <v>47</v>
      </c>
      <c r="AV10">
        <v>48</v>
      </c>
      <c r="AW10">
        <v>49</v>
      </c>
      <c r="AX10">
        <v>50</v>
      </c>
      <c r="AY10">
        <v>51</v>
      </c>
      <c r="AZ10">
        <v>52</v>
      </c>
      <c r="BA10">
        <v>53</v>
      </c>
      <c r="BB10">
        <v>54</v>
      </c>
      <c r="BC10">
        <v>55</v>
      </c>
      <c r="BD10">
        <v>56</v>
      </c>
      <c r="BE10">
        <v>57</v>
      </c>
      <c r="BF10">
        <v>58</v>
      </c>
      <c r="BG10">
        <v>59</v>
      </c>
      <c r="BH10">
        <v>60</v>
      </c>
      <c r="BI10">
        <v>61</v>
      </c>
      <c r="BJ10">
        <v>62</v>
      </c>
      <c r="BK10">
        <v>63</v>
      </c>
      <c r="BL10">
        <v>64</v>
      </c>
      <c r="BM10">
        <v>65</v>
      </c>
      <c r="BN10">
        <v>66</v>
      </c>
      <c r="BO10">
        <v>67</v>
      </c>
      <c r="BP10">
        <v>6</v>
      </c>
      <c r="BQ10">
        <v>7</v>
      </c>
      <c r="BR10">
        <v>8</v>
      </c>
      <c r="BS10">
        <v>9</v>
      </c>
      <c r="BT10">
        <v>10</v>
      </c>
      <c r="BU10">
        <v>11</v>
      </c>
      <c r="BV10">
        <v>12</v>
      </c>
      <c r="BW10">
        <v>13</v>
      </c>
      <c r="BX10">
        <v>14</v>
      </c>
      <c r="BY10">
        <v>15</v>
      </c>
      <c r="BZ10">
        <v>16</v>
      </c>
      <c r="CA10">
        <v>17</v>
      </c>
      <c r="CB10">
        <v>18</v>
      </c>
      <c r="CC10">
        <v>19</v>
      </c>
      <c r="CD10">
        <v>20</v>
      </c>
      <c r="CE10">
        <v>21</v>
      </c>
      <c r="CF10">
        <v>22</v>
      </c>
      <c r="CG10">
        <v>23</v>
      </c>
      <c r="CH10">
        <v>24</v>
      </c>
      <c r="CI10">
        <v>25</v>
      </c>
      <c r="CJ10">
        <v>26</v>
      </c>
      <c r="CK10">
        <v>27</v>
      </c>
      <c r="CL10">
        <v>28</v>
      </c>
      <c r="CM10">
        <v>29</v>
      </c>
      <c r="CN10">
        <v>30</v>
      </c>
      <c r="CO10">
        <v>31</v>
      </c>
      <c r="CP10">
        <v>32</v>
      </c>
      <c r="CQ10">
        <v>33</v>
      </c>
      <c r="CR10">
        <v>34</v>
      </c>
      <c r="CS10">
        <v>35</v>
      </c>
      <c r="CT10">
        <v>36</v>
      </c>
      <c r="CU10">
        <v>37</v>
      </c>
      <c r="CV10">
        <v>38</v>
      </c>
      <c r="CW10">
        <v>39</v>
      </c>
      <c r="CX10">
        <v>40</v>
      </c>
      <c r="CY10">
        <v>41</v>
      </c>
      <c r="CZ10">
        <v>42</v>
      </c>
      <c r="DA10">
        <v>43</v>
      </c>
      <c r="DB10">
        <v>44</v>
      </c>
      <c r="DC10">
        <v>45</v>
      </c>
      <c r="DD10">
        <v>46</v>
      </c>
      <c r="DE10">
        <v>47</v>
      </c>
      <c r="DF10">
        <v>48</v>
      </c>
      <c r="DG10">
        <v>49</v>
      </c>
      <c r="DH10">
        <v>50</v>
      </c>
      <c r="DI10">
        <v>51</v>
      </c>
      <c r="DJ10">
        <v>52</v>
      </c>
      <c r="DK10">
        <v>53</v>
      </c>
      <c r="DL10">
        <v>54</v>
      </c>
      <c r="DM10">
        <v>55</v>
      </c>
      <c r="DN10">
        <v>56</v>
      </c>
      <c r="DO10">
        <v>57</v>
      </c>
      <c r="DP10">
        <v>58</v>
      </c>
      <c r="DQ10">
        <v>59</v>
      </c>
      <c r="DR10">
        <v>60</v>
      </c>
      <c r="DS10">
        <v>61</v>
      </c>
      <c r="DT10">
        <v>62</v>
      </c>
      <c r="DU10">
        <v>63</v>
      </c>
      <c r="DV10">
        <v>64</v>
      </c>
      <c r="DW10">
        <v>65</v>
      </c>
      <c r="DX10">
        <v>66</v>
      </c>
      <c r="DY10">
        <v>67</v>
      </c>
      <c r="DZ10">
        <v>3</v>
      </c>
      <c r="EA10">
        <v>4</v>
      </c>
      <c r="EB10">
        <v>5</v>
      </c>
      <c r="EC10">
        <v>6</v>
      </c>
      <c r="ED10">
        <v>7</v>
      </c>
      <c r="EE10">
        <v>8</v>
      </c>
      <c r="EF10">
        <v>9</v>
      </c>
      <c r="EG10">
        <v>10</v>
      </c>
      <c r="EH10">
        <v>11</v>
      </c>
      <c r="EI10">
        <v>12</v>
      </c>
      <c r="EJ10">
        <v>13</v>
      </c>
      <c r="EK10">
        <v>14</v>
      </c>
      <c r="EL10">
        <v>15</v>
      </c>
      <c r="EM10">
        <v>16</v>
      </c>
      <c r="EN10">
        <v>17</v>
      </c>
      <c r="EO10">
        <v>18</v>
      </c>
      <c r="EP10">
        <v>19</v>
      </c>
      <c r="EQ10">
        <v>20</v>
      </c>
      <c r="ER10">
        <v>21</v>
      </c>
      <c r="ES10">
        <v>22</v>
      </c>
      <c r="ET10">
        <v>23</v>
      </c>
    </row>
    <row r="11" spans="1:150" ht="12.75" hidden="1">
      <c r="A11">
        <v>50</v>
      </c>
      <c r="B11">
        <v>51</v>
      </c>
      <c r="C11">
        <v>52</v>
      </c>
      <c r="D11">
        <v>53</v>
      </c>
      <c r="E11">
        <v>54</v>
      </c>
      <c r="F11">
        <v>55</v>
      </c>
      <c r="G11">
        <v>56</v>
      </c>
      <c r="H11">
        <v>57</v>
      </c>
      <c r="I11">
        <v>58</v>
      </c>
      <c r="J11">
        <v>59</v>
      </c>
      <c r="K11">
        <v>60</v>
      </c>
      <c r="L11">
        <v>61</v>
      </c>
      <c r="M11">
        <v>62</v>
      </c>
      <c r="N11">
        <v>63</v>
      </c>
      <c r="O11">
        <v>64</v>
      </c>
      <c r="P11">
        <v>65</v>
      </c>
      <c r="Q11">
        <v>66</v>
      </c>
      <c r="R11">
        <v>67</v>
      </c>
      <c r="S11">
        <v>1</v>
      </c>
      <c r="T11">
        <v>2</v>
      </c>
      <c r="U11">
        <v>3</v>
      </c>
      <c r="V11">
        <v>4</v>
      </c>
      <c r="W11">
        <v>5</v>
      </c>
      <c r="X11">
        <v>6</v>
      </c>
      <c r="Y11">
        <v>7</v>
      </c>
      <c r="Z11">
        <v>8</v>
      </c>
      <c r="AA11">
        <v>9</v>
      </c>
      <c r="AB11">
        <v>10</v>
      </c>
      <c r="AC11">
        <v>11</v>
      </c>
      <c r="AD11">
        <v>12</v>
      </c>
      <c r="AE11">
        <v>13</v>
      </c>
      <c r="AF11">
        <v>14</v>
      </c>
      <c r="AG11">
        <v>15</v>
      </c>
      <c r="AH11">
        <v>16</v>
      </c>
      <c r="AI11">
        <v>17</v>
      </c>
      <c r="AJ11">
        <v>18</v>
      </c>
      <c r="AK11">
        <v>19</v>
      </c>
      <c r="AL11">
        <v>20</v>
      </c>
      <c r="AM11">
        <v>21</v>
      </c>
      <c r="AN11">
        <v>22</v>
      </c>
      <c r="AO11">
        <v>23</v>
      </c>
      <c r="AP11">
        <v>24</v>
      </c>
      <c r="AQ11">
        <v>25</v>
      </c>
      <c r="AR11">
        <v>26</v>
      </c>
      <c r="AS11">
        <v>27</v>
      </c>
      <c r="AT11">
        <v>28</v>
      </c>
      <c r="AU11">
        <v>29</v>
      </c>
      <c r="AV11">
        <v>30</v>
      </c>
      <c r="AW11">
        <v>31</v>
      </c>
      <c r="AX11">
        <v>32</v>
      </c>
      <c r="AY11">
        <v>33</v>
      </c>
      <c r="AZ11">
        <v>34</v>
      </c>
      <c r="BA11">
        <v>35</v>
      </c>
      <c r="BB11">
        <v>36</v>
      </c>
      <c r="BC11">
        <v>37</v>
      </c>
      <c r="BD11">
        <v>38</v>
      </c>
      <c r="BE11">
        <v>39</v>
      </c>
      <c r="BF11">
        <v>40</v>
      </c>
      <c r="BG11">
        <v>41</v>
      </c>
      <c r="BH11">
        <v>42</v>
      </c>
      <c r="BI11">
        <v>43</v>
      </c>
      <c r="BJ11">
        <v>44</v>
      </c>
      <c r="BK11">
        <v>45</v>
      </c>
      <c r="BL11">
        <v>46</v>
      </c>
      <c r="BM11">
        <v>47</v>
      </c>
      <c r="BN11">
        <v>48</v>
      </c>
      <c r="BO11">
        <v>49</v>
      </c>
      <c r="BP11">
        <v>50</v>
      </c>
      <c r="BQ11">
        <v>51</v>
      </c>
      <c r="BR11">
        <v>52</v>
      </c>
      <c r="BS11">
        <v>53</v>
      </c>
      <c r="BT11">
        <v>54</v>
      </c>
      <c r="BU11">
        <v>55</v>
      </c>
      <c r="BV11">
        <v>56</v>
      </c>
      <c r="BW11">
        <v>57</v>
      </c>
      <c r="BX11">
        <v>58</v>
      </c>
      <c r="BY11">
        <v>59</v>
      </c>
      <c r="BZ11">
        <v>60</v>
      </c>
      <c r="CA11">
        <v>61</v>
      </c>
      <c r="CB11">
        <v>62</v>
      </c>
      <c r="CC11">
        <v>63</v>
      </c>
      <c r="CD11">
        <v>64</v>
      </c>
      <c r="CE11">
        <v>65</v>
      </c>
      <c r="CF11">
        <v>66</v>
      </c>
      <c r="CG11">
        <v>67</v>
      </c>
      <c r="CH11">
        <v>1</v>
      </c>
      <c r="CI11">
        <v>2</v>
      </c>
      <c r="CJ11">
        <v>3</v>
      </c>
      <c r="CK11">
        <v>4</v>
      </c>
      <c r="CL11">
        <v>5</v>
      </c>
      <c r="CM11">
        <v>6</v>
      </c>
      <c r="CN11">
        <v>7</v>
      </c>
      <c r="CO11">
        <v>8</v>
      </c>
      <c r="CP11">
        <v>9</v>
      </c>
      <c r="CQ11">
        <v>10</v>
      </c>
      <c r="CR11">
        <v>11</v>
      </c>
      <c r="CS11">
        <v>12</v>
      </c>
      <c r="CT11">
        <v>13</v>
      </c>
      <c r="CU11">
        <v>14</v>
      </c>
      <c r="CV11">
        <v>15</v>
      </c>
      <c r="CW11">
        <v>16</v>
      </c>
      <c r="CX11">
        <v>17</v>
      </c>
      <c r="CY11">
        <v>18</v>
      </c>
      <c r="CZ11">
        <v>19</v>
      </c>
      <c r="DA11">
        <v>20</v>
      </c>
      <c r="DB11">
        <v>21</v>
      </c>
      <c r="DC11">
        <v>22</v>
      </c>
      <c r="DD11">
        <v>23</v>
      </c>
      <c r="DE11">
        <v>24</v>
      </c>
      <c r="DF11">
        <v>25</v>
      </c>
      <c r="DG11">
        <v>26</v>
      </c>
      <c r="DH11">
        <v>27</v>
      </c>
      <c r="DI11">
        <v>28</v>
      </c>
      <c r="DJ11">
        <v>29</v>
      </c>
      <c r="DK11">
        <v>30</v>
      </c>
      <c r="DL11">
        <v>31</v>
      </c>
      <c r="DM11">
        <v>32</v>
      </c>
      <c r="DN11">
        <v>33</v>
      </c>
      <c r="DO11">
        <v>34</v>
      </c>
      <c r="DP11">
        <v>35</v>
      </c>
      <c r="DQ11">
        <v>36</v>
      </c>
      <c r="DR11">
        <v>37</v>
      </c>
      <c r="DS11">
        <v>38</v>
      </c>
      <c r="DT11">
        <v>39</v>
      </c>
      <c r="DU11">
        <v>40</v>
      </c>
      <c r="DV11">
        <v>41</v>
      </c>
      <c r="DW11">
        <v>42</v>
      </c>
      <c r="DX11">
        <v>43</v>
      </c>
      <c r="DY11">
        <v>44</v>
      </c>
      <c r="DZ11">
        <v>45</v>
      </c>
      <c r="EA11">
        <v>46</v>
      </c>
      <c r="EB11">
        <v>47</v>
      </c>
      <c r="EC11">
        <v>48</v>
      </c>
      <c r="ED11">
        <v>49</v>
      </c>
      <c r="EE11">
        <v>50</v>
      </c>
      <c r="EF11">
        <v>51</v>
      </c>
      <c r="EG11">
        <v>52</v>
      </c>
      <c r="EH11">
        <v>53</v>
      </c>
      <c r="EI11">
        <v>54</v>
      </c>
      <c r="EJ11">
        <v>55</v>
      </c>
      <c r="EK11">
        <v>56</v>
      </c>
      <c r="EL11">
        <v>57</v>
      </c>
      <c r="EM11">
        <v>58</v>
      </c>
      <c r="EN11">
        <v>59</v>
      </c>
      <c r="EO11">
        <v>60</v>
      </c>
      <c r="EP11">
        <v>61</v>
      </c>
      <c r="EQ11">
        <v>62</v>
      </c>
      <c r="ER11">
        <v>63</v>
      </c>
      <c r="ES11">
        <v>64</v>
      </c>
      <c r="ET11">
        <v>65</v>
      </c>
    </row>
    <row r="12" spans="1:113" ht="12.75" hidden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</row>
    <row r="13" spans="1:113" ht="12.75" hidden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</row>
    <row r="14" spans="1:113" ht="12.75" hidden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</row>
    <row r="15" spans="1:113" ht="12.75" hidden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</row>
    <row r="16" spans="1:113" ht="12.75" hidden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</row>
    <row r="17" spans="1:113" ht="12.75" hidden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</row>
    <row r="18" spans="1:113" ht="12.75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</row>
    <row r="19" spans="1:113" ht="12.75" hidden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</row>
    <row r="20" spans="1:113" ht="12.75" hidden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</row>
    <row r="21" spans="1:113" ht="12.75" hidden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</row>
    <row r="22" spans="1:45" ht="12.75" hidden="1">
      <c r="A22" t="s">
        <v>126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150" ht="12.75" hidden="1">
      <c r="A23" s="2">
        <f aca="true" t="shared" si="0" ref="A23:A42">IF(OR(A2=A3,A2=A4,A2=A5,A2=A6,A2=A7,A2=A8,A2=A9,A2=A10,A2=A11,A2=A12,A2=A13,A2=A14,A2=A15,A2=A16,A2=A17,A2=A18,A2=A19,A2=A20,A2=A21),1,"")</f>
      </c>
      <c r="B23" s="2">
        <f aca="true" t="shared" si="1" ref="B23:BM24">IF(OR(B2=B3,B2=B4,B2=B5,B2=B6,B2=B7,B2=B8,B2=B9,B2=B10,B2=B11,B2=B12,B2=B13,B2=B14,B2=B15,B2=B16,B2=B17,B2=B18,B2=B19,B2=B20,B2=B21),1,"")</f>
      </c>
      <c r="C23" s="2">
        <f t="shared" si="1"/>
      </c>
      <c r="D23" s="2">
        <f t="shared" si="1"/>
      </c>
      <c r="E23" s="2">
        <f t="shared" si="1"/>
      </c>
      <c r="F23" s="2">
        <f t="shared" si="1"/>
      </c>
      <c r="G23" s="2">
        <f t="shared" si="1"/>
      </c>
      <c r="H23" s="2">
        <f t="shared" si="1"/>
      </c>
      <c r="I23" s="2">
        <f t="shared" si="1"/>
      </c>
      <c r="J23" s="2">
        <f t="shared" si="1"/>
      </c>
      <c r="K23" s="2">
        <f t="shared" si="1"/>
      </c>
      <c r="L23" s="2">
        <f t="shared" si="1"/>
      </c>
      <c r="M23" s="2">
        <f t="shared" si="1"/>
      </c>
      <c r="N23" s="2">
        <f t="shared" si="1"/>
      </c>
      <c r="O23" s="2">
        <f t="shared" si="1"/>
      </c>
      <c r="P23" s="2">
        <f t="shared" si="1"/>
      </c>
      <c r="Q23" s="2">
        <f t="shared" si="1"/>
      </c>
      <c r="R23" s="2">
        <f t="shared" si="1"/>
      </c>
      <c r="S23" s="2">
        <f t="shared" si="1"/>
      </c>
      <c r="T23" s="2">
        <f t="shared" si="1"/>
      </c>
      <c r="U23" s="2">
        <f t="shared" si="1"/>
      </c>
      <c r="V23" s="2">
        <f t="shared" si="1"/>
      </c>
      <c r="W23" s="2">
        <f t="shared" si="1"/>
      </c>
      <c r="X23" s="2">
        <f t="shared" si="1"/>
      </c>
      <c r="Y23" s="2">
        <f t="shared" si="1"/>
      </c>
      <c r="Z23" s="2">
        <f t="shared" si="1"/>
      </c>
      <c r="AA23" s="2">
        <f t="shared" si="1"/>
      </c>
      <c r="AB23" s="2">
        <f t="shared" si="1"/>
      </c>
      <c r="AC23" s="2">
        <f t="shared" si="1"/>
      </c>
      <c r="AD23" s="2">
        <f t="shared" si="1"/>
      </c>
      <c r="AE23" s="2">
        <f t="shared" si="1"/>
      </c>
      <c r="AF23" s="2">
        <f t="shared" si="1"/>
      </c>
      <c r="AG23" s="2">
        <f t="shared" si="1"/>
      </c>
      <c r="AH23" s="2">
        <f t="shared" si="1"/>
      </c>
      <c r="AI23" s="2">
        <f t="shared" si="1"/>
      </c>
      <c r="AJ23" s="2">
        <f t="shared" si="1"/>
      </c>
      <c r="AK23" s="2">
        <f t="shared" si="1"/>
      </c>
      <c r="AL23" s="2">
        <f t="shared" si="1"/>
      </c>
      <c r="AM23" s="2">
        <f t="shared" si="1"/>
      </c>
      <c r="AN23" s="2">
        <f t="shared" si="1"/>
      </c>
      <c r="AO23" s="2">
        <f t="shared" si="1"/>
      </c>
      <c r="AP23" s="2">
        <f t="shared" si="1"/>
      </c>
      <c r="AQ23" s="2">
        <f t="shared" si="1"/>
      </c>
      <c r="AR23" s="2">
        <f t="shared" si="1"/>
      </c>
      <c r="AS23" s="2">
        <f t="shared" si="1"/>
      </c>
      <c r="AT23" s="2">
        <f t="shared" si="1"/>
      </c>
      <c r="AU23" s="2">
        <f t="shared" si="1"/>
      </c>
      <c r="AV23" s="2">
        <f t="shared" si="1"/>
      </c>
      <c r="AW23" s="2">
        <f t="shared" si="1"/>
      </c>
      <c r="AX23" s="2">
        <f t="shared" si="1"/>
      </c>
      <c r="AY23" s="2">
        <f t="shared" si="1"/>
      </c>
      <c r="AZ23" s="2">
        <f t="shared" si="1"/>
      </c>
      <c r="BA23" s="2">
        <f t="shared" si="1"/>
      </c>
      <c r="BB23" s="2">
        <f t="shared" si="1"/>
      </c>
      <c r="BC23" s="2">
        <f t="shared" si="1"/>
      </c>
      <c r="BD23" s="2">
        <f t="shared" si="1"/>
      </c>
      <c r="BE23" s="2">
        <f t="shared" si="1"/>
      </c>
      <c r="BF23" s="2">
        <f t="shared" si="1"/>
      </c>
      <c r="BG23" s="2">
        <f t="shared" si="1"/>
      </c>
      <c r="BH23" s="2">
        <f t="shared" si="1"/>
      </c>
      <c r="BI23" s="2">
        <f t="shared" si="1"/>
      </c>
      <c r="BJ23" s="2">
        <f t="shared" si="1"/>
      </c>
      <c r="BK23" s="2">
        <f t="shared" si="1"/>
      </c>
      <c r="BL23" s="2">
        <f t="shared" si="1"/>
      </c>
      <c r="BM23" s="2">
        <f t="shared" si="1"/>
      </c>
      <c r="BN23" s="2">
        <f aca="true" t="shared" si="2" ref="BN23:CV27">IF(OR(BN2=BN3,BN2=BN4,BN2=BN5,BN2=BN6,BN2=BN7,BN2=BN8,BN2=BN9,BN2=BN10,BN2=BN11,BN2=BN12,BN2=BN13,BN2=BN14,BN2=BN15,BN2=BN16,BN2=BN17,BN2=BN18,BN2=BN19,BN2=BN20,BN2=BN21),1,"")</f>
      </c>
      <c r="BO23" s="2">
        <f t="shared" si="2"/>
      </c>
      <c r="BP23" s="2">
        <f t="shared" si="2"/>
      </c>
      <c r="BQ23" s="2">
        <f t="shared" si="2"/>
      </c>
      <c r="BR23" s="2">
        <f t="shared" si="2"/>
      </c>
      <c r="BS23" s="2">
        <f t="shared" si="2"/>
      </c>
      <c r="BT23" s="2">
        <f t="shared" si="2"/>
      </c>
      <c r="BU23" s="2">
        <f t="shared" si="2"/>
      </c>
      <c r="BV23" s="2">
        <f t="shared" si="2"/>
      </c>
      <c r="BW23" s="2">
        <f t="shared" si="2"/>
      </c>
      <c r="BX23" s="2">
        <f t="shared" si="2"/>
      </c>
      <c r="BY23" s="2">
        <f t="shared" si="2"/>
      </c>
      <c r="BZ23" s="2">
        <f t="shared" si="2"/>
      </c>
      <c r="CA23" s="2">
        <f t="shared" si="2"/>
      </c>
      <c r="CB23" s="2">
        <f t="shared" si="2"/>
      </c>
      <c r="CC23" s="2">
        <f t="shared" si="2"/>
      </c>
      <c r="CD23" s="2">
        <f t="shared" si="2"/>
      </c>
      <c r="CE23" s="2">
        <f t="shared" si="2"/>
      </c>
      <c r="CF23" s="2">
        <f t="shared" si="2"/>
      </c>
      <c r="CG23" s="2">
        <f t="shared" si="2"/>
      </c>
      <c r="CH23" s="2">
        <f t="shared" si="2"/>
      </c>
      <c r="CI23" s="2">
        <f t="shared" si="2"/>
      </c>
      <c r="CJ23" s="2">
        <f t="shared" si="2"/>
      </c>
      <c r="CK23" s="2">
        <f t="shared" si="2"/>
      </c>
      <c r="CL23" s="2">
        <f t="shared" si="2"/>
      </c>
      <c r="CM23" s="2">
        <f t="shared" si="2"/>
      </c>
      <c r="CN23" s="2">
        <f t="shared" si="2"/>
      </c>
      <c r="CO23" s="2">
        <f t="shared" si="2"/>
      </c>
      <c r="CP23" s="2">
        <f t="shared" si="2"/>
      </c>
      <c r="CQ23" s="2">
        <f t="shared" si="2"/>
      </c>
      <c r="CR23" s="2">
        <f t="shared" si="2"/>
      </c>
      <c r="CS23" s="2">
        <f t="shared" si="2"/>
      </c>
      <c r="CT23" s="2">
        <f t="shared" si="2"/>
      </c>
      <c r="CU23" s="2">
        <f t="shared" si="2"/>
      </c>
      <c r="CV23" s="2">
        <f t="shared" si="2"/>
      </c>
      <c r="CW23" s="2">
        <f aca="true" t="shared" si="3" ref="CW23:DI23">IF(OR(CW2=CW3,CW2=CW4,CW2=CW5,CW2=CW6,CW2=CW7,CW2=CW8,CW2=CW9,CW2=CW10,CW2=CW11,CW2=CW12,CW2=CW13,CW2=CW14,CW2=CW15,CW2=CW16,CW2=CW17,CW2=CW18,CW2=CW19,CW2=CW20,CW2=CW21),1,"")</f>
      </c>
      <c r="CX23" s="2">
        <f t="shared" si="3"/>
      </c>
      <c r="CY23" s="2">
        <f t="shared" si="3"/>
      </c>
      <c r="CZ23" s="2">
        <f t="shared" si="3"/>
      </c>
      <c r="DA23" s="2">
        <f t="shared" si="3"/>
      </c>
      <c r="DB23" s="2">
        <f t="shared" si="3"/>
      </c>
      <c r="DC23" s="2">
        <f t="shared" si="3"/>
      </c>
      <c r="DD23" s="2">
        <f t="shared" si="3"/>
      </c>
      <c r="DE23" s="2">
        <f t="shared" si="3"/>
      </c>
      <c r="DF23" s="2">
        <f t="shared" si="3"/>
      </c>
      <c r="DG23" s="2">
        <f t="shared" si="3"/>
      </c>
      <c r="DH23" s="2">
        <f t="shared" si="3"/>
      </c>
      <c r="DI23" s="2">
        <f t="shared" si="3"/>
      </c>
      <c r="DJ23" s="2">
        <f aca="true" t="shared" si="4" ref="DJ23:ET23">IF(OR(DJ2=DJ3,DJ2=DJ4,DJ2=DJ5,DJ2=DJ6,DJ2=DJ7,DJ2=DJ8,DJ2=DJ9,DJ2=DJ10,DJ2=DJ11,DJ2=DJ12,DJ2=DJ13,DJ2=DJ14,DJ2=DJ15,DJ2=DJ16,DJ2=DJ17,DJ2=DJ18,DJ2=DJ19,DJ2=DJ20,DJ2=DJ21),1,"")</f>
      </c>
      <c r="DK23" s="2">
        <f t="shared" si="4"/>
      </c>
      <c r="DL23" s="2">
        <f t="shared" si="4"/>
      </c>
      <c r="DM23" s="2">
        <f t="shared" si="4"/>
      </c>
      <c r="DN23" s="2">
        <f t="shared" si="4"/>
      </c>
      <c r="DO23" s="2">
        <f t="shared" si="4"/>
      </c>
      <c r="DP23" s="2">
        <f t="shared" si="4"/>
      </c>
      <c r="DQ23" s="2">
        <f t="shared" si="4"/>
      </c>
      <c r="DR23" s="2">
        <f t="shared" si="4"/>
      </c>
      <c r="DS23" s="2">
        <f t="shared" si="4"/>
      </c>
      <c r="DT23" s="2">
        <f t="shared" si="4"/>
      </c>
      <c r="DU23" s="2">
        <f t="shared" si="4"/>
      </c>
      <c r="DV23" s="2">
        <f t="shared" si="4"/>
      </c>
      <c r="DW23" s="2">
        <f t="shared" si="4"/>
      </c>
      <c r="DX23" s="2">
        <f t="shared" si="4"/>
      </c>
      <c r="DY23" s="2">
        <f t="shared" si="4"/>
      </c>
      <c r="DZ23" s="2">
        <f t="shared" si="4"/>
      </c>
      <c r="EA23" s="2">
        <f t="shared" si="4"/>
      </c>
      <c r="EB23" s="2">
        <f t="shared" si="4"/>
      </c>
      <c r="EC23" s="2">
        <f t="shared" si="4"/>
      </c>
      <c r="ED23" s="2">
        <f t="shared" si="4"/>
      </c>
      <c r="EE23" s="2">
        <f t="shared" si="4"/>
      </c>
      <c r="EF23" s="2">
        <f t="shared" si="4"/>
      </c>
      <c r="EG23" s="2">
        <f t="shared" si="4"/>
      </c>
      <c r="EH23" s="2">
        <f t="shared" si="4"/>
      </c>
      <c r="EI23" s="2">
        <f t="shared" si="4"/>
      </c>
      <c r="EJ23" s="2">
        <f t="shared" si="4"/>
      </c>
      <c r="EK23" s="2">
        <f t="shared" si="4"/>
      </c>
      <c r="EL23" s="2">
        <f t="shared" si="4"/>
      </c>
      <c r="EM23" s="2">
        <f t="shared" si="4"/>
      </c>
      <c r="EN23" s="2">
        <f t="shared" si="4"/>
      </c>
      <c r="EO23" s="2">
        <f t="shared" si="4"/>
      </c>
      <c r="EP23" s="2">
        <f t="shared" si="4"/>
      </c>
      <c r="EQ23" s="2">
        <f t="shared" si="4"/>
      </c>
      <c r="ER23" s="2">
        <f t="shared" si="4"/>
      </c>
      <c r="ES23" s="2">
        <f t="shared" si="4"/>
      </c>
      <c r="ET23" s="2">
        <f t="shared" si="4"/>
      </c>
    </row>
    <row r="24" spans="1:150" ht="12.75" hidden="1">
      <c r="A24" s="2">
        <f t="shared" si="0"/>
      </c>
      <c r="B24" s="2">
        <f aca="true" t="shared" si="5" ref="B24:P24">IF(OR(B3=B4,B3=B5,B3=B6,B3=B7,B3=B8,B3=B9,B3=B10,B3=B11,B3=B12,B3=B13,B3=B14,B3=B15,B3=B16,B3=B17,B3=B18,B3=B19,B3=B20,B3=B21,B3=B22),1,"")</f>
      </c>
      <c r="C24" s="2">
        <f t="shared" si="5"/>
      </c>
      <c r="D24" s="2">
        <f t="shared" si="5"/>
      </c>
      <c r="E24" s="2">
        <f t="shared" si="5"/>
      </c>
      <c r="F24" s="2">
        <f t="shared" si="5"/>
      </c>
      <c r="G24" s="2">
        <f t="shared" si="5"/>
      </c>
      <c r="H24" s="2">
        <f t="shared" si="5"/>
      </c>
      <c r="I24" s="2">
        <f t="shared" si="5"/>
      </c>
      <c r="J24" s="2">
        <f t="shared" si="5"/>
      </c>
      <c r="K24" s="2">
        <f t="shared" si="5"/>
      </c>
      <c r="L24" s="2">
        <f t="shared" si="5"/>
      </c>
      <c r="M24" s="2">
        <f t="shared" si="5"/>
      </c>
      <c r="N24" s="2">
        <f t="shared" si="5"/>
      </c>
      <c r="O24" s="2">
        <f t="shared" si="5"/>
      </c>
      <c r="P24" s="2">
        <f t="shared" si="5"/>
      </c>
      <c r="Q24" s="2">
        <f t="shared" si="1"/>
      </c>
      <c r="R24" s="2">
        <f t="shared" si="1"/>
      </c>
      <c r="S24" s="2">
        <f t="shared" si="1"/>
      </c>
      <c r="T24" s="2">
        <f t="shared" si="1"/>
      </c>
      <c r="U24" s="2">
        <f t="shared" si="1"/>
      </c>
      <c r="V24" s="2">
        <f t="shared" si="1"/>
      </c>
      <c r="W24" s="2">
        <f t="shared" si="1"/>
      </c>
      <c r="X24" s="2">
        <f t="shared" si="1"/>
      </c>
      <c r="Y24" s="2">
        <f t="shared" si="1"/>
      </c>
      <c r="Z24" s="2">
        <f t="shared" si="1"/>
      </c>
      <c r="AA24" s="2">
        <f t="shared" si="1"/>
      </c>
      <c r="AB24" s="2">
        <f t="shared" si="1"/>
      </c>
      <c r="AC24" s="2">
        <f t="shared" si="1"/>
      </c>
      <c r="AD24" s="2">
        <f t="shared" si="1"/>
      </c>
      <c r="AE24" s="2">
        <f t="shared" si="1"/>
      </c>
      <c r="AF24" s="2">
        <f t="shared" si="1"/>
      </c>
      <c r="AG24" s="2">
        <f t="shared" si="1"/>
      </c>
      <c r="AH24" s="2">
        <f t="shared" si="1"/>
      </c>
      <c r="AI24" s="2">
        <f t="shared" si="1"/>
      </c>
      <c r="AJ24" s="2">
        <f t="shared" si="1"/>
      </c>
      <c r="AK24" s="2">
        <f t="shared" si="1"/>
      </c>
      <c r="AL24" s="2">
        <f t="shared" si="1"/>
      </c>
      <c r="AM24" s="2">
        <f t="shared" si="1"/>
      </c>
      <c r="AN24" s="2">
        <f t="shared" si="1"/>
      </c>
      <c r="AO24" s="2">
        <f t="shared" si="1"/>
      </c>
      <c r="AP24" s="2">
        <f t="shared" si="1"/>
      </c>
      <c r="AQ24" s="2">
        <f t="shared" si="1"/>
      </c>
      <c r="AR24" s="2">
        <f t="shared" si="1"/>
      </c>
      <c r="AS24" s="2">
        <f t="shared" si="1"/>
      </c>
      <c r="AT24" s="2">
        <f t="shared" si="1"/>
      </c>
      <c r="AU24" s="2">
        <f t="shared" si="1"/>
      </c>
      <c r="AV24" s="2">
        <f t="shared" si="1"/>
      </c>
      <c r="AW24" s="2">
        <f t="shared" si="1"/>
      </c>
      <c r="AX24" s="2">
        <f t="shared" si="1"/>
      </c>
      <c r="AY24" s="2">
        <f t="shared" si="1"/>
      </c>
      <c r="AZ24" s="2">
        <f t="shared" si="1"/>
      </c>
      <c r="BA24" s="2">
        <f t="shared" si="1"/>
      </c>
      <c r="BB24" s="2">
        <f t="shared" si="1"/>
      </c>
      <c r="BC24" s="2">
        <f t="shared" si="1"/>
      </c>
      <c r="BD24" s="2">
        <f t="shared" si="1"/>
      </c>
      <c r="BE24" s="2">
        <f t="shared" si="1"/>
      </c>
      <c r="BF24" s="2">
        <f t="shared" si="1"/>
      </c>
      <c r="BG24" s="2">
        <f t="shared" si="1"/>
      </c>
      <c r="BH24" s="2">
        <f t="shared" si="1"/>
      </c>
      <c r="BI24" s="2">
        <f t="shared" si="1"/>
      </c>
      <c r="BJ24" s="2">
        <f t="shared" si="1"/>
      </c>
      <c r="BK24" s="2">
        <f t="shared" si="1"/>
      </c>
      <c r="BL24" s="2">
        <f t="shared" si="1"/>
      </c>
      <c r="BM24" s="2">
        <f t="shared" si="1"/>
      </c>
      <c r="BN24" s="2">
        <f t="shared" si="2"/>
      </c>
      <c r="BO24" s="2">
        <f t="shared" si="2"/>
      </c>
      <c r="BP24" s="2">
        <f t="shared" si="2"/>
      </c>
      <c r="BQ24" s="2">
        <f t="shared" si="2"/>
      </c>
      <c r="BR24" s="2">
        <f t="shared" si="2"/>
      </c>
      <c r="BS24" s="2">
        <f t="shared" si="2"/>
      </c>
      <c r="BT24" s="2">
        <f t="shared" si="2"/>
      </c>
      <c r="BU24" s="2">
        <f t="shared" si="2"/>
      </c>
      <c r="BV24" s="2">
        <f t="shared" si="2"/>
      </c>
      <c r="BW24" s="2">
        <f t="shared" si="2"/>
      </c>
      <c r="BX24" s="2">
        <f t="shared" si="2"/>
      </c>
      <c r="BY24" s="2">
        <f t="shared" si="2"/>
      </c>
      <c r="BZ24" s="2">
        <f t="shared" si="2"/>
      </c>
      <c r="CA24" s="2">
        <f t="shared" si="2"/>
      </c>
      <c r="CB24" s="2">
        <f t="shared" si="2"/>
      </c>
      <c r="CC24" s="2">
        <f t="shared" si="2"/>
      </c>
      <c r="CD24" s="2">
        <f t="shared" si="2"/>
      </c>
      <c r="CE24" s="2">
        <f t="shared" si="2"/>
      </c>
      <c r="CF24" s="2">
        <f t="shared" si="2"/>
      </c>
      <c r="CG24" s="2">
        <f t="shared" si="2"/>
      </c>
      <c r="CH24" s="2">
        <f t="shared" si="2"/>
      </c>
      <c r="CI24" s="2">
        <f t="shared" si="2"/>
      </c>
      <c r="CJ24" s="2">
        <f t="shared" si="2"/>
      </c>
      <c r="CK24" s="2">
        <f t="shared" si="2"/>
      </c>
      <c r="CL24" s="2">
        <f t="shared" si="2"/>
      </c>
      <c r="CM24" s="2">
        <f t="shared" si="2"/>
      </c>
      <c r="CN24" s="2">
        <f t="shared" si="2"/>
      </c>
      <c r="CO24" s="2">
        <f t="shared" si="2"/>
      </c>
      <c r="CP24" s="2">
        <f t="shared" si="2"/>
      </c>
      <c r="CQ24" s="2">
        <f t="shared" si="2"/>
      </c>
      <c r="CR24" s="2">
        <f t="shared" si="2"/>
      </c>
      <c r="CS24" s="2">
        <f t="shared" si="2"/>
      </c>
      <c r="CT24" s="2">
        <f t="shared" si="2"/>
      </c>
      <c r="CU24" s="2">
        <f t="shared" si="2"/>
      </c>
      <c r="CV24" s="2">
        <f t="shared" si="2"/>
      </c>
      <c r="CW24" s="2">
        <f aca="true" t="shared" si="6" ref="CW24:DI24">IF(OR(CW3=CW4,CW3=CW5,CW3=CW6,CW3=CW7,CW3=CW8,CW3=CW9,CW3=CW10,CW3=CW11,CW3=CW12,CW3=CW13,CW3=CW14,CW3=CW15,CW3=CW16,CW3=CW17,CW3=CW18,CW3=CW19,CW3=CW20,CW3=CW21,CW3=CW22),1,"")</f>
      </c>
      <c r="CX24" s="2">
        <f t="shared" si="6"/>
      </c>
      <c r="CY24" s="2">
        <f t="shared" si="6"/>
      </c>
      <c r="CZ24" s="2">
        <f t="shared" si="6"/>
      </c>
      <c r="DA24" s="2">
        <f t="shared" si="6"/>
      </c>
      <c r="DB24" s="2">
        <f t="shared" si="6"/>
      </c>
      <c r="DC24" s="2">
        <f t="shared" si="6"/>
      </c>
      <c r="DD24" s="2">
        <f t="shared" si="6"/>
      </c>
      <c r="DE24" s="2">
        <f t="shared" si="6"/>
      </c>
      <c r="DF24" s="2">
        <f t="shared" si="6"/>
      </c>
      <c r="DG24" s="2">
        <f t="shared" si="6"/>
      </c>
      <c r="DH24" s="2">
        <f t="shared" si="6"/>
      </c>
      <c r="DI24" s="2">
        <f t="shared" si="6"/>
      </c>
      <c r="DJ24" s="2">
        <f aca="true" t="shared" si="7" ref="DJ24:ET24">IF(OR(DJ3=DJ4,DJ3=DJ5,DJ3=DJ6,DJ3=DJ7,DJ3=DJ8,DJ3=DJ9,DJ3=DJ10,DJ3=DJ11,DJ3=DJ12,DJ3=DJ13,DJ3=DJ14,DJ3=DJ15,DJ3=DJ16,DJ3=DJ17,DJ3=DJ18,DJ3=DJ19,DJ3=DJ20,DJ3=DJ21,DJ3=DJ22),1,"")</f>
      </c>
      <c r="DK24" s="2">
        <f t="shared" si="7"/>
      </c>
      <c r="DL24" s="2">
        <f t="shared" si="7"/>
      </c>
      <c r="DM24" s="2">
        <f t="shared" si="7"/>
      </c>
      <c r="DN24" s="2">
        <f t="shared" si="7"/>
      </c>
      <c r="DO24" s="2">
        <f t="shared" si="7"/>
      </c>
      <c r="DP24" s="2">
        <f t="shared" si="7"/>
      </c>
      <c r="DQ24" s="2">
        <f t="shared" si="7"/>
      </c>
      <c r="DR24" s="2">
        <f t="shared" si="7"/>
      </c>
      <c r="DS24" s="2">
        <f t="shared" si="7"/>
      </c>
      <c r="DT24" s="2">
        <f t="shared" si="7"/>
      </c>
      <c r="DU24" s="2">
        <f t="shared" si="7"/>
      </c>
      <c r="DV24" s="2">
        <f t="shared" si="7"/>
      </c>
      <c r="DW24" s="2">
        <f t="shared" si="7"/>
      </c>
      <c r="DX24" s="2">
        <f t="shared" si="7"/>
      </c>
      <c r="DY24" s="2">
        <f t="shared" si="7"/>
      </c>
      <c r="DZ24" s="2">
        <f t="shared" si="7"/>
      </c>
      <c r="EA24" s="2">
        <f t="shared" si="7"/>
      </c>
      <c r="EB24" s="2">
        <f t="shared" si="7"/>
      </c>
      <c r="EC24" s="2">
        <f t="shared" si="7"/>
      </c>
      <c r="ED24" s="2">
        <f t="shared" si="7"/>
      </c>
      <c r="EE24" s="2">
        <f t="shared" si="7"/>
      </c>
      <c r="EF24" s="2">
        <f t="shared" si="7"/>
      </c>
      <c r="EG24" s="2">
        <f t="shared" si="7"/>
      </c>
      <c r="EH24" s="2">
        <f t="shared" si="7"/>
      </c>
      <c r="EI24" s="2">
        <f t="shared" si="7"/>
      </c>
      <c r="EJ24" s="2">
        <f t="shared" si="7"/>
      </c>
      <c r="EK24" s="2">
        <f t="shared" si="7"/>
      </c>
      <c r="EL24" s="2">
        <f t="shared" si="7"/>
      </c>
      <c r="EM24" s="2">
        <f t="shared" si="7"/>
      </c>
      <c r="EN24" s="2">
        <f t="shared" si="7"/>
      </c>
      <c r="EO24" s="2">
        <f t="shared" si="7"/>
      </c>
      <c r="EP24" s="2">
        <f t="shared" si="7"/>
      </c>
      <c r="EQ24" s="2">
        <f t="shared" si="7"/>
      </c>
      <c r="ER24" s="2">
        <f t="shared" si="7"/>
      </c>
      <c r="ES24" s="2">
        <f t="shared" si="7"/>
      </c>
      <c r="ET24" s="2">
        <f t="shared" si="7"/>
      </c>
    </row>
    <row r="25" spans="1:150" ht="12.75" hidden="1">
      <c r="A25" s="2">
        <f t="shared" si="0"/>
      </c>
      <c r="B25" s="2">
        <f aca="true" t="shared" si="8" ref="B25:BM28">IF(OR(B4=B5,B4=B6,B4=B7,B4=B8,B4=B9,B4=B10,B4=B11,B4=B12,B4=B13,B4=B14,B4=B15,B4=B16,B4=B17,B4=B18,B4=B19,B4=B20,B4=B21,B4=B22,B4=B23),1,"")</f>
      </c>
      <c r="C25" s="2">
        <f t="shared" si="8"/>
      </c>
      <c r="D25" s="2">
        <f t="shared" si="8"/>
      </c>
      <c r="E25" s="2">
        <f t="shared" si="8"/>
      </c>
      <c r="F25" s="2">
        <f t="shared" si="8"/>
      </c>
      <c r="G25" s="2">
        <f t="shared" si="8"/>
      </c>
      <c r="H25" s="2">
        <f t="shared" si="8"/>
      </c>
      <c r="I25" s="2">
        <f t="shared" si="8"/>
      </c>
      <c r="J25" s="2">
        <f t="shared" si="8"/>
      </c>
      <c r="K25" s="2">
        <f t="shared" si="8"/>
      </c>
      <c r="L25" s="2">
        <f t="shared" si="8"/>
      </c>
      <c r="M25" s="2">
        <f t="shared" si="8"/>
      </c>
      <c r="N25" s="2">
        <f t="shared" si="8"/>
      </c>
      <c r="O25" s="2">
        <f t="shared" si="8"/>
      </c>
      <c r="P25" s="2">
        <f t="shared" si="8"/>
      </c>
      <c r="Q25" s="2">
        <f t="shared" si="8"/>
      </c>
      <c r="R25" s="2">
        <f t="shared" si="8"/>
      </c>
      <c r="S25" s="2">
        <f t="shared" si="8"/>
      </c>
      <c r="T25" s="2">
        <f t="shared" si="8"/>
      </c>
      <c r="U25" s="2">
        <f t="shared" si="8"/>
      </c>
      <c r="V25" s="2">
        <f t="shared" si="8"/>
      </c>
      <c r="W25" s="2">
        <f t="shared" si="8"/>
      </c>
      <c r="X25" s="2">
        <f t="shared" si="8"/>
      </c>
      <c r="Y25" s="2">
        <f t="shared" si="8"/>
      </c>
      <c r="Z25" s="2">
        <f t="shared" si="8"/>
      </c>
      <c r="AA25" s="2">
        <f t="shared" si="8"/>
      </c>
      <c r="AB25" s="2">
        <f t="shared" si="8"/>
      </c>
      <c r="AC25" s="2">
        <f t="shared" si="8"/>
      </c>
      <c r="AD25" s="2">
        <f t="shared" si="8"/>
      </c>
      <c r="AE25" s="2">
        <f t="shared" si="8"/>
      </c>
      <c r="AF25" s="2">
        <f t="shared" si="8"/>
      </c>
      <c r="AG25" s="2">
        <f t="shared" si="8"/>
      </c>
      <c r="AH25" s="2">
        <f t="shared" si="8"/>
      </c>
      <c r="AI25" s="2">
        <f t="shared" si="8"/>
      </c>
      <c r="AJ25" s="2">
        <f t="shared" si="8"/>
      </c>
      <c r="AK25" s="2">
        <f t="shared" si="8"/>
      </c>
      <c r="AL25" s="2">
        <f t="shared" si="8"/>
      </c>
      <c r="AM25" s="2">
        <f t="shared" si="8"/>
      </c>
      <c r="AN25" s="2">
        <f t="shared" si="8"/>
      </c>
      <c r="AO25" s="2">
        <f t="shared" si="8"/>
      </c>
      <c r="AP25" s="2">
        <f t="shared" si="8"/>
      </c>
      <c r="AQ25" s="2">
        <f t="shared" si="8"/>
      </c>
      <c r="AR25" s="2">
        <f t="shared" si="8"/>
      </c>
      <c r="AS25" s="2">
        <f t="shared" si="8"/>
      </c>
      <c r="AT25" s="2">
        <f t="shared" si="8"/>
      </c>
      <c r="AU25" s="2">
        <f t="shared" si="8"/>
      </c>
      <c r="AV25" s="2">
        <f t="shared" si="8"/>
      </c>
      <c r="AW25" s="2">
        <f t="shared" si="8"/>
      </c>
      <c r="AX25" s="2">
        <f t="shared" si="8"/>
      </c>
      <c r="AY25" s="2">
        <f t="shared" si="8"/>
      </c>
      <c r="AZ25" s="2">
        <f t="shared" si="8"/>
      </c>
      <c r="BA25" s="2">
        <f t="shared" si="8"/>
      </c>
      <c r="BB25" s="2">
        <f t="shared" si="8"/>
      </c>
      <c r="BC25" s="2">
        <f t="shared" si="8"/>
      </c>
      <c r="BD25" s="2">
        <f t="shared" si="8"/>
      </c>
      <c r="BE25" s="2">
        <f t="shared" si="8"/>
      </c>
      <c r="BF25" s="2">
        <f t="shared" si="8"/>
      </c>
      <c r="BG25" s="2">
        <f t="shared" si="8"/>
      </c>
      <c r="BH25" s="2">
        <f t="shared" si="8"/>
      </c>
      <c r="BI25" s="2">
        <f t="shared" si="8"/>
      </c>
      <c r="BJ25" s="2">
        <f t="shared" si="8"/>
      </c>
      <c r="BK25" s="2">
        <f t="shared" si="8"/>
      </c>
      <c r="BL25" s="2">
        <f t="shared" si="8"/>
      </c>
      <c r="BM25" s="2">
        <f t="shared" si="8"/>
      </c>
      <c r="BN25" s="2">
        <f t="shared" si="2"/>
      </c>
      <c r="BO25" s="2">
        <f t="shared" si="2"/>
      </c>
      <c r="BP25" s="2">
        <f t="shared" si="2"/>
      </c>
      <c r="BQ25" s="2">
        <f t="shared" si="2"/>
      </c>
      <c r="BR25" s="2">
        <f t="shared" si="2"/>
      </c>
      <c r="BS25" s="2">
        <f t="shared" si="2"/>
      </c>
      <c r="BT25" s="2">
        <f t="shared" si="2"/>
      </c>
      <c r="BU25" s="2">
        <f t="shared" si="2"/>
      </c>
      <c r="BV25" s="2">
        <f t="shared" si="2"/>
      </c>
      <c r="BW25" s="2">
        <f t="shared" si="2"/>
      </c>
      <c r="BX25" s="2">
        <f t="shared" si="2"/>
      </c>
      <c r="BY25" s="2">
        <f t="shared" si="2"/>
      </c>
      <c r="BZ25" s="2">
        <f t="shared" si="2"/>
      </c>
      <c r="CA25" s="2">
        <f t="shared" si="2"/>
      </c>
      <c r="CB25" s="2">
        <f t="shared" si="2"/>
      </c>
      <c r="CC25" s="2">
        <f t="shared" si="2"/>
      </c>
      <c r="CD25" s="2">
        <f t="shared" si="2"/>
      </c>
      <c r="CE25" s="2">
        <f t="shared" si="2"/>
      </c>
      <c r="CF25" s="2">
        <f t="shared" si="2"/>
      </c>
      <c r="CG25" s="2">
        <f t="shared" si="2"/>
      </c>
      <c r="CH25" s="2">
        <f t="shared" si="2"/>
      </c>
      <c r="CI25" s="2">
        <f t="shared" si="2"/>
      </c>
      <c r="CJ25" s="2">
        <f t="shared" si="2"/>
      </c>
      <c r="CK25" s="2">
        <f t="shared" si="2"/>
      </c>
      <c r="CL25" s="2">
        <f t="shared" si="2"/>
      </c>
      <c r="CM25" s="2">
        <f t="shared" si="2"/>
      </c>
      <c r="CN25" s="2">
        <f t="shared" si="2"/>
      </c>
      <c r="CO25" s="2">
        <f t="shared" si="2"/>
      </c>
      <c r="CP25" s="2">
        <f t="shared" si="2"/>
      </c>
      <c r="CQ25" s="2">
        <f t="shared" si="2"/>
      </c>
      <c r="CR25" s="2">
        <f t="shared" si="2"/>
      </c>
      <c r="CS25" s="2">
        <f t="shared" si="2"/>
      </c>
      <c r="CT25" s="2">
        <f t="shared" si="2"/>
      </c>
      <c r="CU25" s="2">
        <f t="shared" si="2"/>
      </c>
      <c r="CV25" s="2">
        <f t="shared" si="2"/>
      </c>
      <c r="CW25" s="2">
        <f aca="true" t="shared" si="9" ref="CW25:DI25">IF(OR(CW4=CW5,CW4=CW6,CW4=CW7,CW4=CW8,CW4=CW9,CW4=CW10,CW4=CW11,CW4=CW12,CW4=CW13,CW4=CW14,CW4=CW15,CW4=CW16,CW4=CW17,CW4=CW18,CW4=CW19,CW4=CW20,CW4=CW21,CW4=CW22,CW4=CW23),1,"")</f>
      </c>
      <c r="CX25" s="2">
        <f t="shared" si="9"/>
      </c>
      <c r="CY25" s="2">
        <f t="shared" si="9"/>
      </c>
      <c r="CZ25" s="2">
        <f t="shared" si="9"/>
      </c>
      <c r="DA25" s="2">
        <f t="shared" si="9"/>
      </c>
      <c r="DB25" s="2">
        <f t="shared" si="9"/>
      </c>
      <c r="DC25" s="2">
        <f t="shared" si="9"/>
      </c>
      <c r="DD25" s="2">
        <f t="shared" si="9"/>
      </c>
      <c r="DE25" s="2">
        <f t="shared" si="9"/>
      </c>
      <c r="DF25" s="2">
        <f t="shared" si="9"/>
      </c>
      <c r="DG25" s="2">
        <f t="shared" si="9"/>
      </c>
      <c r="DH25" s="2">
        <f t="shared" si="9"/>
      </c>
      <c r="DI25" s="2">
        <f t="shared" si="9"/>
      </c>
      <c r="DJ25" s="2">
        <f aca="true" t="shared" si="10" ref="DJ25:ET25">IF(OR(DJ4=DJ5,DJ4=DJ6,DJ4=DJ7,DJ4=DJ8,DJ4=DJ9,DJ4=DJ10,DJ4=DJ11,DJ4=DJ12,DJ4=DJ13,DJ4=DJ14,DJ4=DJ15,DJ4=DJ16,DJ4=DJ17,DJ4=DJ18,DJ4=DJ19,DJ4=DJ20,DJ4=DJ21,DJ4=DJ22,DJ4=DJ23),1,"")</f>
      </c>
      <c r="DK25" s="2">
        <f t="shared" si="10"/>
      </c>
      <c r="DL25" s="2">
        <f t="shared" si="10"/>
      </c>
      <c r="DM25" s="2">
        <f t="shared" si="10"/>
      </c>
      <c r="DN25" s="2">
        <f t="shared" si="10"/>
      </c>
      <c r="DO25" s="2">
        <f t="shared" si="10"/>
      </c>
      <c r="DP25" s="2">
        <f t="shared" si="10"/>
      </c>
      <c r="DQ25" s="2">
        <f t="shared" si="10"/>
      </c>
      <c r="DR25" s="2">
        <f t="shared" si="10"/>
      </c>
      <c r="DS25" s="2">
        <f t="shared" si="10"/>
      </c>
      <c r="DT25" s="2">
        <f t="shared" si="10"/>
      </c>
      <c r="DU25" s="2">
        <f t="shared" si="10"/>
      </c>
      <c r="DV25" s="2">
        <f t="shared" si="10"/>
      </c>
      <c r="DW25" s="2">
        <f t="shared" si="10"/>
      </c>
      <c r="DX25" s="2">
        <f t="shared" si="10"/>
      </c>
      <c r="DY25" s="2">
        <f t="shared" si="10"/>
      </c>
      <c r="DZ25" s="2">
        <f t="shared" si="10"/>
      </c>
      <c r="EA25" s="2">
        <f t="shared" si="10"/>
      </c>
      <c r="EB25" s="2">
        <f t="shared" si="10"/>
      </c>
      <c r="EC25" s="2">
        <f t="shared" si="10"/>
      </c>
      <c r="ED25" s="2">
        <f t="shared" si="10"/>
      </c>
      <c r="EE25" s="2">
        <f t="shared" si="10"/>
      </c>
      <c r="EF25" s="2">
        <f t="shared" si="10"/>
      </c>
      <c r="EG25" s="2">
        <f t="shared" si="10"/>
      </c>
      <c r="EH25" s="2">
        <f t="shared" si="10"/>
      </c>
      <c r="EI25" s="2">
        <f t="shared" si="10"/>
      </c>
      <c r="EJ25" s="2">
        <f t="shared" si="10"/>
      </c>
      <c r="EK25" s="2">
        <f t="shared" si="10"/>
      </c>
      <c r="EL25" s="2">
        <f t="shared" si="10"/>
      </c>
      <c r="EM25" s="2">
        <f t="shared" si="10"/>
      </c>
      <c r="EN25" s="2">
        <f t="shared" si="10"/>
      </c>
      <c r="EO25" s="2">
        <f t="shared" si="10"/>
      </c>
      <c r="EP25" s="2">
        <f t="shared" si="10"/>
      </c>
      <c r="EQ25" s="2">
        <f t="shared" si="10"/>
      </c>
      <c r="ER25" s="2">
        <f t="shared" si="10"/>
      </c>
      <c r="ES25" s="2">
        <f t="shared" si="10"/>
      </c>
      <c r="ET25" s="2">
        <f t="shared" si="10"/>
      </c>
    </row>
    <row r="26" spans="1:150" ht="12.75" hidden="1">
      <c r="A26" s="2">
        <f t="shared" si="0"/>
      </c>
      <c r="B26" s="2">
        <f t="shared" si="8"/>
      </c>
      <c r="C26" s="2">
        <f t="shared" si="8"/>
      </c>
      <c r="D26" s="2">
        <f t="shared" si="8"/>
      </c>
      <c r="E26" s="2">
        <f t="shared" si="8"/>
      </c>
      <c r="F26" s="2">
        <f t="shared" si="8"/>
      </c>
      <c r="G26" s="2">
        <f t="shared" si="8"/>
      </c>
      <c r="H26" s="2">
        <f t="shared" si="8"/>
      </c>
      <c r="I26" s="2">
        <f t="shared" si="8"/>
      </c>
      <c r="J26" s="2">
        <f t="shared" si="8"/>
      </c>
      <c r="K26" s="2">
        <f t="shared" si="8"/>
      </c>
      <c r="L26" s="2">
        <f t="shared" si="8"/>
      </c>
      <c r="M26" s="2">
        <f t="shared" si="8"/>
      </c>
      <c r="N26" s="2">
        <f t="shared" si="8"/>
      </c>
      <c r="O26" s="2">
        <f t="shared" si="8"/>
      </c>
      <c r="P26" s="2">
        <f t="shared" si="8"/>
      </c>
      <c r="Q26" s="2">
        <f t="shared" si="8"/>
      </c>
      <c r="R26" s="2">
        <f t="shared" si="8"/>
      </c>
      <c r="S26" s="2">
        <f t="shared" si="8"/>
      </c>
      <c r="T26" s="2">
        <f t="shared" si="8"/>
      </c>
      <c r="U26" s="2">
        <f t="shared" si="8"/>
      </c>
      <c r="V26" s="2">
        <f t="shared" si="8"/>
      </c>
      <c r="W26" s="2">
        <f t="shared" si="8"/>
      </c>
      <c r="X26" s="2">
        <f t="shared" si="8"/>
      </c>
      <c r="Y26" s="2">
        <f t="shared" si="8"/>
      </c>
      <c r="Z26" s="2">
        <f t="shared" si="8"/>
      </c>
      <c r="AA26" s="2">
        <f t="shared" si="8"/>
      </c>
      <c r="AB26" s="2">
        <f t="shared" si="8"/>
      </c>
      <c r="AC26" s="2">
        <f t="shared" si="8"/>
      </c>
      <c r="AD26" s="2">
        <f t="shared" si="8"/>
      </c>
      <c r="AE26" s="2">
        <f t="shared" si="8"/>
      </c>
      <c r="AF26" s="2">
        <f t="shared" si="8"/>
      </c>
      <c r="AG26" s="2">
        <f t="shared" si="8"/>
      </c>
      <c r="AH26" s="2">
        <f t="shared" si="8"/>
      </c>
      <c r="AI26" s="2">
        <f t="shared" si="8"/>
      </c>
      <c r="AJ26" s="2">
        <f t="shared" si="8"/>
      </c>
      <c r="AK26" s="2">
        <f t="shared" si="8"/>
      </c>
      <c r="AL26" s="2">
        <f t="shared" si="8"/>
      </c>
      <c r="AM26" s="2">
        <f t="shared" si="8"/>
      </c>
      <c r="AN26" s="2">
        <f t="shared" si="8"/>
      </c>
      <c r="AO26" s="2">
        <f t="shared" si="8"/>
      </c>
      <c r="AP26" s="2">
        <f t="shared" si="8"/>
      </c>
      <c r="AQ26" s="2">
        <f t="shared" si="8"/>
      </c>
      <c r="AR26" s="2">
        <f t="shared" si="8"/>
      </c>
      <c r="AS26" s="2">
        <f t="shared" si="8"/>
      </c>
      <c r="AT26" s="2">
        <f t="shared" si="8"/>
      </c>
      <c r="AU26" s="2">
        <f t="shared" si="8"/>
      </c>
      <c r="AV26" s="2">
        <f t="shared" si="8"/>
      </c>
      <c r="AW26" s="2">
        <f t="shared" si="8"/>
      </c>
      <c r="AX26" s="2">
        <f t="shared" si="8"/>
      </c>
      <c r="AY26" s="2">
        <f t="shared" si="8"/>
      </c>
      <c r="AZ26" s="2">
        <f t="shared" si="8"/>
      </c>
      <c r="BA26" s="2">
        <f t="shared" si="8"/>
      </c>
      <c r="BB26" s="2">
        <f t="shared" si="8"/>
      </c>
      <c r="BC26" s="2">
        <f t="shared" si="8"/>
      </c>
      <c r="BD26" s="2">
        <f t="shared" si="8"/>
      </c>
      <c r="BE26" s="2">
        <f t="shared" si="8"/>
      </c>
      <c r="BF26" s="2">
        <f t="shared" si="8"/>
      </c>
      <c r="BG26" s="2">
        <f t="shared" si="8"/>
      </c>
      <c r="BH26" s="2">
        <f t="shared" si="8"/>
      </c>
      <c r="BI26" s="2">
        <f t="shared" si="8"/>
      </c>
      <c r="BJ26" s="2">
        <f t="shared" si="8"/>
      </c>
      <c r="BK26" s="2">
        <f t="shared" si="8"/>
      </c>
      <c r="BL26" s="2">
        <f t="shared" si="8"/>
      </c>
      <c r="BM26" s="2">
        <f t="shared" si="8"/>
      </c>
      <c r="BN26" s="2">
        <f t="shared" si="2"/>
      </c>
      <c r="BO26" s="2">
        <f t="shared" si="2"/>
      </c>
      <c r="BP26" s="2">
        <f t="shared" si="2"/>
      </c>
      <c r="BQ26" s="2">
        <f t="shared" si="2"/>
      </c>
      <c r="BR26" s="2">
        <f t="shared" si="2"/>
      </c>
      <c r="BS26" s="2">
        <f t="shared" si="2"/>
      </c>
      <c r="BT26" s="2">
        <f t="shared" si="2"/>
      </c>
      <c r="BU26" s="2">
        <f t="shared" si="2"/>
      </c>
      <c r="BV26" s="2">
        <f t="shared" si="2"/>
      </c>
      <c r="BW26" s="2">
        <f t="shared" si="2"/>
      </c>
      <c r="BX26" s="2">
        <f t="shared" si="2"/>
      </c>
      <c r="BY26" s="2">
        <f t="shared" si="2"/>
      </c>
      <c r="BZ26" s="2">
        <f t="shared" si="2"/>
      </c>
      <c r="CA26" s="2">
        <f t="shared" si="2"/>
      </c>
      <c r="CB26" s="2">
        <f t="shared" si="2"/>
      </c>
      <c r="CC26" s="2">
        <f t="shared" si="2"/>
      </c>
      <c r="CD26" s="2">
        <f t="shared" si="2"/>
      </c>
      <c r="CE26" s="2">
        <f t="shared" si="2"/>
      </c>
      <c r="CF26" s="2">
        <f t="shared" si="2"/>
      </c>
      <c r="CG26" s="2">
        <f t="shared" si="2"/>
      </c>
      <c r="CH26" s="2">
        <f t="shared" si="2"/>
      </c>
      <c r="CI26" s="2">
        <f t="shared" si="2"/>
      </c>
      <c r="CJ26" s="2">
        <f t="shared" si="2"/>
      </c>
      <c r="CK26" s="2">
        <f t="shared" si="2"/>
      </c>
      <c r="CL26" s="2">
        <f t="shared" si="2"/>
      </c>
      <c r="CM26" s="2">
        <f t="shared" si="2"/>
      </c>
      <c r="CN26" s="2">
        <f t="shared" si="2"/>
      </c>
      <c r="CO26" s="2">
        <f t="shared" si="2"/>
      </c>
      <c r="CP26" s="2">
        <f t="shared" si="2"/>
      </c>
      <c r="CQ26" s="2">
        <f t="shared" si="2"/>
      </c>
      <c r="CR26" s="2">
        <f t="shared" si="2"/>
      </c>
      <c r="CS26" s="2">
        <f t="shared" si="2"/>
      </c>
      <c r="CT26" s="2">
        <f t="shared" si="2"/>
      </c>
      <c r="CU26" s="2">
        <f t="shared" si="2"/>
      </c>
      <c r="CV26" s="2">
        <f t="shared" si="2"/>
      </c>
      <c r="CW26" s="2">
        <f aca="true" t="shared" si="11" ref="CW26:DI26">IF(OR(CW5=CW6,CW5=CW7,CW5=CW8,CW5=CW9,CW5=CW10,CW5=CW11,CW5=CW12,CW5=CW13,CW5=CW14,CW5=CW15,CW5=CW16,CW5=CW17,CW5=CW18,CW5=CW19,CW5=CW20,CW5=CW21,CW5=CW22,CW5=CW23,CW5=CW24),1,"")</f>
      </c>
      <c r="CX26" s="2">
        <f t="shared" si="11"/>
      </c>
      <c r="CY26" s="2">
        <f t="shared" si="11"/>
      </c>
      <c r="CZ26" s="2">
        <f t="shared" si="11"/>
      </c>
      <c r="DA26" s="2">
        <f t="shared" si="11"/>
      </c>
      <c r="DB26" s="2">
        <f t="shared" si="11"/>
      </c>
      <c r="DC26" s="2">
        <f t="shared" si="11"/>
      </c>
      <c r="DD26" s="2">
        <f t="shared" si="11"/>
      </c>
      <c r="DE26" s="2">
        <f t="shared" si="11"/>
      </c>
      <c r="DF26" s="2">
        <f t="shared" si="11"/>
      </c>
      <c r="DG26" s="2">
        <f t="shared" si="11"/>
      </c>
      <c r="DH26" s="2">
        <f t="shared" si="11"/>
      </c>
      <c r="DI26" s="2">
        <f t="shared" si="11"/>
      </c>
      <c r="DJ26" s="2">
        <f aca="true" t="shared" si="12" ref="DJ26:ET26">IF(OR(DJ5=DJ6,DJ5=DJ7,DJ5=DJ8,DJ5=DJ9,DJ5=DJ10,DJ5=DJ11,DJ5=DJ12,DJ5=DJ13,DJ5=DJ14,DJ5=DJ15,DJ5=DJ16,DJ5=DJ17,DJ5=DJ18,DJ5=DJ19,DJ5=DJ20,DJ5=DJ21,DJ5=DJ22,DJ5=DJ23,DJ5=DJ24),1,"")</f>
      </c>
      <c r="DK26" s="2">
        <f t="shared" si="12"/>
      </c>
      <c r="DL26" s="2">
        <f t="shared" si="12"/>
      </c>
      <c r="DM26" s="2">
        <f t="shared" si="12"/>
      </c>
      <c r="DN26" s="2">
        <f t="shared" si="12"/>
      </c>
      <c r="DO26" s="2">
        <f t="shared" si="12"/>
      </c>
      <c r="DP26" s="2">
        <f t="shared" si="12"/>
      </c>
      <c r="DQ26" s="2">
        <f t="shared" si="12"/>
      </c>
      <c r="DR26" s="2">
        <f t="shared" si="12"/>
      </c>
      <c r="DS26" s="2">
        <f t="shared" si="12"/>
      </c>
      <c r="DT26" s="2">
        <f t="shared" si="12"/>
      </c>
      <c r="DU26" s="2">
        <f t="shared" si="12"/>
      </c>
      <c r="DV26" s="2">
        <f t="shared" si="12"/>
      </c>
      <c r="DW26" s="2">
        <f t="shared" si="12"/>
      </c>
      <c r="DX26" s="2">
        <f t="shared" si="12"/>
      </c>
      <c r="DY26" s="2">
        <f t="shared" si="12"/>
      </c>
      <c r="DZ26" s="2">
        <f t="shared" si="12"/>
      </c>
      <c r="EA26" s="2">
        <f t="shared" si="12"/>
      </c>
      <c r="EB26" s="2">
        <f t="shared" si="12"/>
      </c>
      <c r="EC26" s="2">
        <f t="shared" si="12"/>
      </c>
      <c r="ED26" s="2">
        <f t="shared" si="12"/>
      </c>
      <c r="EE26" s="2">
        <f t="shared" si="12"/>
      </c>
      <c r="EF26" s="2">
        <f t="shared" si="12"/>
      </c>
      <c r="EG26" s="2">
        <f t="shared" si="12"/>
      </c>
      <c r="EH26" s="2">
        <f t="shared" si="12"/>
      </c>
      <c r="EI26" s="2">
        <f t="shared" si="12"/>
      </c>
      <c r="EJ26" s="2">
        <f t="shared" si="12"/>
      </c>
      <c r="EK26" s="2">
        <f t="shared" si="12"/>
      </c>
      <c r="EL26" s="2">
        <f t="shared" si="12"/>
      </c>
      <c r="EM26" s="2">
        <f t="shared" si="12"/>
      </c>
      <c r="EN26" s="2">
        <f t="shared" si="12"/>
      </c>
      <c r="EO26" s="2">
        <f t="shared" si="12"/>
      </c>
      <c r="EP26" s="2">
        <f t="shared" si="12"/>
      </c>
      <c r="EQ26" s="2">
        <f t="shared" si="12"/>
      </c>
      <c r="ER26" s="2">
        <f t="shared" si="12"/>
      </c>
      <c r="ES26" s="2">
        <f t="shared" si="12"/>
      </c>
      <c r="ET26" s="2">
        <f t="shared" si="12"/>
      </c>
    </row>
    <row r="27" spans="1:150" ht="12.75" hidden="1">
      <c r="A27" s="2">
        <f t="shared" si="0"/>
      </c>
      <c r="B27" s="2">
        <f t="shared" si="8"/>
      </c>
      <c r="C27" s="2">
        <f t="shared" si="8"/>
      </c>
      <c r="D27" s="2">
        <f t="shared" si="8"/>
      </c>
      <c r="E27" s="2">
        <f t="shared" si="8"/>
      </c>
      <c r="F27" s="2">
        <f t="shared" si="8"/>
      </c>
      <c r="G27" s="2">
        <f t="shared" si="8"/>
      </c>
      <c r="H27" s="2">
        <f t="shared" si="8"/>
      </c>
      <c r="I27" s="2">
        <f t="shared" si="8"/>
      </c>
      <c r="J27" s="2">
        <f t="shared" si="8"/>
      </c>
      <c r="K27" s="2">
        <f t="shared" si="8"/>
      </c>
      <c r="L27" s="2">
        <f t="shared" si="8"/>
      </c>
      <c r="M27" s="2">
        <f t="shared" si="8"/>
      </c>
      <c r="N27" s="2">
        <f t="shared" si="8"/>
      </c>
      <c r="O27" s="2">
        <f t="shared" si="8"/>
      </c>
      <c r="P27" s="2">
        <f t="shared" si="8"/>
      </c>
      <c r="Q27" s="2">
        <f t="shared" si="8"/>
      </c>
      <c r="R27" s="2">
        <f t="shared" si="8"/>
      </c>
      <c r="S27" s="2">
        <f t="shared" si="8"/>
      </c>
      <c r="T27" s="2">
        <f t="shared" si="8"/>
      </c>
      <c r="U27" s="2">
        <f t="shared" si="8"/>
      </c>
      <c r="V27" s="2">
        <f t="shared" si="8"/>
      </c>
      <c r="W27" s="2">
        <f t="shared" si="8"/>
      </c>
      <c r="X27" s="2">
        <f t="shared" si="8"/>
      </c>
      <c r="Y27" s="2">
        <f t="shared" si="8"/>
      </c>
      <c r="Z27" s="2">
        <f t="shared" si="8"/>
      </c>
      <c r="AA27" s="2">
        <f t="shared" si="8"/>
      </c>
      <c r="AB27" s="2">
        <f t="shared" si="8"/>
      </c>
      <c r="AC27" s="2">
        <f t="shared" si="8"/>
      </c>
      <c r="AD27" s="2">
        <f t="shared" si="8"/>
      </c>
      <c r="AE27" s="2">
        <f t="shared" si="8"/>
      </c>
      <c r="AF27" s="2">
        <f t="shared" si="8"/>
      </c>
      <c r="AG27" s="2">
        <f t="shared" si="8"/>
      </c>
      <c r="AH27" s="2">
        <f t="shared" si="8"/>
      </c>
      <c r="AI27" s="2">
        <f t="shared" si="8"/>
      </c>
      <c r="AJ27" s="2">
        <f t="shared" si="8"/>
      </c>
      <c r="AK27" s="2">
        <f t="shared" si="8"/>
      </c>
      <c r="AL27" s="2">
        <f t="shared" si="8"/>
      </c>
      <c r="AM27" s="2">
        <f t="shared" si="8"/>
      </c>
      <c r="AN27" s="2">
        <f t="shared" si="8"/>
      </c>
      <c r="AO27" s="2">
        <f t="shared" si="8"/>
      </c>
      <c r="AP27" s="2">
        <f t="shared" si="8"/>
      </c>
      <c r="AQ27" s="2">
        <f t="shared" si="8"/>
      </c>
      <c r="AR27" s="2">
        <f t="shared" si="8"/>
      </c>
      <c r="AS27" s="2">
        <f t="shared" si="8"/>
      </c>
      <c r="AT27" s="2">
        <f t="shared" si="8"/>
      </c>
      <c r="AU27" s="2">
        <f t="shared" si="8"/>
      </c>
      <c r="AV27" s="2">
        <f t="shared" si="8"/>
      </c>
      <c r="AW27" s="2">
        <f t="shared" si="8"/>
      </c>
      <c r="AX27" s="2">
        <f t="shared" si="8"/>
      </c>
      <c r="AY27" s="2">
        <f t="shared" si="8"/>
      </c>
      <c r="AZ27" s="2">
        <f t="shared" si="8"/>
      </c>
      <c r="BA27" s="2">
        <f t="shared" si="8"/>
      </c>
      <c r="BB27" s="2">
        <f t="shared" si="8"/>
      </c>
      <c r="BC27" s="2">
        <f t="shared" si="8"/>
      </c>
      <c r="BD27" s="2">
        <f t="shared" si="8"/>
      </c>
      <c r="BE27" s="2">
        <f t="shared" si="8"/>
      </c>
      <c r="BF27" s="2">
        <f t="shared" si="8"/>
      </c>
      <c r="BG27" s="2">
        <f t="shared" si="8"/>
      </c>
      <c r="BH27" s="2">
        <f t="shared" si="8"/>
      </c>
      <c r="BI27" s="2">
        <f t="shared" si="8"/>
      </c>
      <c r="BJ27" s="2">
        <f t="shared" si="8"/>
      </c>
      <c r="BK27" s="2">
        <f t="shared" si="8"/>
      </c>
      <c r="BL27" s="2">
        <f t="shared" si="8"/>
      </c>
      <c r="BM27" s="2">
        <f t="shared" si="8"/>
      </c>
      <c r="BN27" s="2">
        <f t="shared" si="2"/>
      </c>
      <c r="BO27" s="2">
        <f t="shared" si="2"/>
      </c>
      <c r="BP27" s="2">
        <f t="shared" si="2"/>
      </c>
      <c r="BQ27" s="2">
        <f t="shared" si="2"/>
      </c>
      <c r="BR27" s="2">
        <f t="shared" si="2"/>
      </c>
      <c r="BS27" s="2">
        <f t="shared" si="2"/>
      </c>
      <c r="BT27" s="2">
        <f t="shared" si="2"/>
      </c>
      <c r="BU27" s="2">
        <f t="shared" si="2"/>
      </c>
      <c r="BV27" s="2">
        <f t="shared" si="2"/>
      </c>
      <c r="BW27" s="2">
        <f t="shared" si="2"/>
      </c>
      <c r="BX27" s="2">
        <f t="shared" si="2"/>
      </c>
      <c r="BY27" s="2">
        <f t="shared" si="2"/>
      </c>
      <c r="BZ27" s="2">
        <f t="shared" si="2"/>
      </c>
      <c r="CA27" s="2">
        <f t="shared" si="2"/>
      </c>
      <c r="CB27" s="2">
        <f t="shared" si="2"/>
      </c>
      <c r="CC27" s="2">
        <f t="shared" si="2"/>
      </c>
      <c r="CD27" s="2">
        <f t="shared" si="2"/>
      </c>
      <c r="CE27" s="2">
        <f t="shared" si="2"/>
      </c>
      <c r="CF27" s="2">
        <f t="shared" si="2"/>
      </c>
      <c r="CG27" s="2">
        <f t="shared" si="2"/>
      </c>
      <c r="CH27" s="2">
        <f t="shared" si="2"/>
      </c>
      <c r="CI27" s="2">
        <f t="shared" si="2"/>
      </c>
      <c r="CJ27" s="2">
        <f t="shared" si="2"/>
      </c>
      <c r="CK27" s="2">
        <f t="shared" si="2"/>
      </c>
      <c r="CL27" s="2">
        <f t="shared" si="2"/>
      </c>
      <c r="CM27" s="2">
        <f t="shared" si="2"/>
      </c>
      <c r="CN27" s="2">
        <f t="shared" si="2"/>
      </c>
      <c r="CO27" s="2">
        <f t="shared" si="2"/>
      </c>
      <c r="CP27" s="2">
        <f t="shared" si="2"/>
      </c>
      <c r="CQ27" s="2">
        <f t="shared" si="2"/>
      </c>
      <c r="CR27" s="2">
        <f t="shared" si="2"/>
      </c>
      <c r="CS27" s="2">
        <f t="shared" si="2"/>
      </c>
      <c r="CT27" s="2">
        <f t="shared" si="2"/>
      </c>
      <c r="CU27" s="2">
        <f t="shared" si="2"/>
      </c>
      <c r="CV27" s="2">
        <f t="shared" si="2"/>
      </c>
      <c r="CW27" s="2">
        <f aca="true" t="shared" si="13" ref="CW27:DI27">IF(OR(CW6=CW7,CW6=CW8,CW6=CW9,CW6=CW10,CW6=CW11,CW6=CW12,CW6=CW13,CW6=CW14,CW6=CW15,CW6=CW16,CW6=CW17,CW6=CW18,CW6=CW19,CW6=CW20,CW6=CW21,CW6=CW22,CW6=CW23,CW6=CW24,CW6=CW25),1,"")</f>
      </c>
      <c r="CX27" s="2">
        <f t="shared" si="13"/>
      </c>
      <c r="CY27" s="2">
        <f t="shared" si="13"/>
      </c>
      <c r="CZ27" s="2">
        <f t="shared" si="13"/>
      </c>
      <c r="DA27" s="2">
        <f t="shared" si="13"/>
      </c>
      <c r="DB27" s="2">
        <f t="shared" si="13"/>
      </c>
      <c r="DC27" s="2">
        <f t="shared" si="13"/>
      </c>
      <c r="DD27" s="2">
        <f t="shared" si="13"/>
      </c>
      <c r="DE27" s="2">
        <f t="shared" si="13"/>
      </c>
      <c r="DF27" s="2">
        <f t="shared" si="13"/>
      </c>
      <c r="DG27" s="2">
        <f t="shared" si="13"/>
      </c>
      <c r="DH27" s="2">
        <f t="shared" si="13"/>
      </c>
      <c r="DI27" s="2">
        <f t="shared" si="13"/>
      </c>
      <c r="DJ27" s="2">
        <f aca="true" t="shared" si="14" ref="DJ27:ET27">IF(OR(DJ6=DJ7,DJ6=DJ8,DJ6=DJ9,DJ6=DJ10,DJ6=DJ11,DJ6=DJ12,DJ6=DJ13,DJ6=DJ14,DJ6=DJ15,DJ6=DJ16,DJ6=DJ17,DJ6=DJ18,DJ6=DJ19,DJ6=DJ20,DJ6=DJ21,DJ6=DJ22,DJ6=DJ23,DJ6=DJ24,DJ6=DJ25),1,"")</f>
      </c>
      <c r="DK27" s="2">
        <f t="shared" si="14"/>
      </c>
      <c r="DL27" s="2">
        <f t="shared" si="14"/>
      </c>
      <c r="DM27" s="2">
        <f t="shared" si="14"/>
      </c>
      <c r="DN27" s="2">
        <f t="shared" si="14"/>
      </c>
      <c r="DO27" s="2">
        <f t="shared" si="14"/>
      </c>
      <c r="DP27" s="2">
        <f t="shared" si="14"/>
      </c>
      <c r="DQ27" s="2">
        <f t="shared" si="14"/>
      </c>
      <c r="DR27" s="2">
        <f t="shared" si="14"/>
      </c>
      <c r="DS27" s="2">
        <f t="shared" si="14"/>
      </c>
      <c r="DT27" s="2">
        <f t="shared" si="14"/>
      </c>
      <c r="DU27" s="2">
        <f t="shared" si="14"/>
      </c>
      <c r="DV27" s="2">
        <f t="shared" si="14"/>
      </c>
      <c r="DW27" s="2">
        <f t="shared" si="14"/>
      </c>
      <c r="DX27" s="2">
        <f t="shared" si="14"/>
      </c>
      <c r="DY27" s="2">
        <f t="shared" si="14"/>
      </c>
      <c r="DZ27" s="2">
        <f t="shared" si="14"/>
      </c>
      <c r="EA27" s="2">
        <f t="shared" si="14"/>
      </c>
      <c r="EB27" s="2">
        <f t="shared" si="14"/>
      </c>
      <c r="EC27" s="2">
        <f t="shared" si="14"/>
      </c>
      <c r="ED27" s="2">
        <f t="shared" si="14"/>
      </c>
      <c r="EE27" s="2">
        <f t="shared" si="14"/>
      </c>
      <c r="EF27" s="2">
        <f t="shared" si="14"/>
      </c>
      <c r="EG27" s="2">
        <f t="shared" si="14"/>
      </c>
      <c r="EH27" s="2">
        <f t="shared" si="14"/>
      </c>
      <c r="EI27" s="2">
        <f t="shared" si="14"/>
      </c>
      <c r="EJ27" s="2">
        <f t="shared" si="14"/>
      </c>
      <c r="EK27" s="2">
        <f t="shared" si="14"/>
      </c>
      <c r="EL27" s="2">
        <f t="shared" si="14"/>
      </c>
      <c r="EM27" s="2">
        <f t="shared" si="14"/>
      </c>
      <c r="EN27" s="2">
        <f t="shared" si="14"/>
      </c>
      <c r="EO27" s="2">
        <f t="shared" si="14"/>
      </c>
      <c r="EP27" s="2">
        <f t="shared" si="14"/>
      </c>
      <c r="EQ27" s="2">
        <f t="shared" si="14"/>
      </c>
      <c r="ER27" s="2">
        <f t="shared" si="14"/>
      </c>
      <c r="ES27" s="2">
        <f t="shared" si="14"/>
      </c>
      <c r="ET27" s="2">
        <f t="shared" si="14"/>
      </c>
    </row>
    <row r="28" spans="1:150" ht="12.75" hidden="1">
      <c r="A28" s="2">
        <f t="shared" si="0"/>
      </c>
      <c r="B28" s="2">
        <f t="shared" si="8"/>
      </c>
      <c r="C28" s="2">
        <f t="shared" si="8"/>
      </c>
      <c r="D28" s="2">
        <f t="shared" si="8"/>
      </c>
      <c r="E28" s="2">
        <f t="shared" si="8"/>
      </c>
      <c r="F28" s="2">
        <f t="shared" si="8"/>
      </c>
      <c r="G28" s="2">
        <f t="shared" si="8"/>
      </c>
      <c r="H28" s="2">
        <f t="shared" si="8"/>
      </c>
      <c r="I28" s="2">
        <f t="shared" si="8"/>
      </c>
      <c r="J28" s="2">
        <f t="shared" si="8"/>
      </c>
      <c r="K28" s="2">
        <f t="shared" si="8"/>
      </c>
      <c r="L28" s="2">
        <f t="shared" si="8"/>
      </c>
      <c r="M28" s="2">
        <f t="shared" si="8"/>
      </c>
      <c r="N28" s="2">
        <f t="shared" si="8"/>
      </c>
      <c r="O28" s="2">
        <f t="shared" si="8"/>
      </c>
      <c r="P28" s="2">
        <f t="shared" si="8"/>
      </c>
      <c r="Q28" s="2">
        <f t="shared" si="8"/>
      </c>
      <c r="R28" s="2">
        <f t="shared" si="8"/>
      </c>
      <c r="S28" s="2">
        <f t="shared" si="8"/>
      </c>
      <c r="T28" s="2">
        <f t="shared" si="8"/>
      </c>
      <c r="U28" s="2">
        <f t="shared" si="8"/>
      </c>
      <c r="V28" s="2">
        <f t="shared" si="8"/>
      </c>
      <c r="W28" s="2">
        <f t="shared" si="8"/>
      </c>
      <c r="X28" s="2">
        <f t="shared" si="8"/>
      </c>
      <c r="Y28" s="2">
        <f t="shared" si="8"/>
      </c>
      <c r="Z28" s="2">
        <f t="shared" si="8"/>
      </c>
      <c r="AA28" s="2">
        <f t="shared" si="8"/>
      </c>
      <c r="AB28" s="2">
        <f t="shared" si="8"/>
      </c>
      <c r="AC28" s="2">
        <f t="shared" si="8"/>
      </c>
      <c r="AD28" s="2">
        <f t="shared" si="8"/>
      </c>
      <c r="AE28" s="2">
        <f t="shared" si="8"/>
      </c>
      <c r="AF28" s="2">
        <f t="shared" si="8"/>
      </c>
      <c r="AG28" s="2">
        <f t="shared" si="8"/>
      </c>
      <c r="AH28" s="2">
        <f t="shared" si="8"/>
      </c>
      <c r="AI28" s="2">
        <f t="shared" si="8"/>
      </c>
      <c r="AJ28" s="2">
        <f t="shared" si="8"/>
      </c>
      <c r="AK28" s="2">
        <f t="shared" si="8"/>
      </c>
      <c r="AL28" s="2">
        <f t="shared" si="8"/>
      </c>
      <c r="AM28" s="2">
        <f t="shared" si="8"/>
      </c>
      <c r="AN28" s="2">
        <f t="shared" si="8"/>
      </c>
      <c r="AO28" s="2">
        <f t="shared" si="8"/>
      </c>
      <c r="AP28" s="2">
        <f t="shared" si="8"/>
      </c>
      <c r="AQ28" s="2">
        <f t="shared" si="8"/>
      </c>
      <c r="AR28" s="2">
        <f t="shared" si="8"/>
      </c>
      <c r="AS28" s="2">
        <f t="shared" si="8"/>
      </c>
      <c r="AT28" s="2">
        <f t="shared" si="8"/>
      </c>
      <c r="AU28" s="2">
        <f t="shared" si="8"/>
      </c>
      <c r="AV28" s="2">
        <f t="shared" si="8"/>
      </c>
      <c r="AW28" s="2">
        <f t="shared" si="8"/>
      </c>
      <c r="AX28" s="2">
        <f t="shared" si="8"/>
      </c>
      <c r="AY28" s="2">
        <f t="shared" si="8"/>
      </c>
      <c r="AZ28" s="2">
        <f t="shared" si="8"/>
      </c>
      <c r="BA28" s="2">
        <f t="shared" si="8"/>
      </c>
      <c r="BB28" s="2">
        <f t="shared" si="8"/>
      </c>
      <c r="BC28" s="2">
        <f t="shared" si="8"/>
      </c>
      <c r="BD28" s="2">
        <f t="shared" si="8"/>
      </c>
      <c r="BE28" s="2">
        <f t="shared" si="8"/>
      </c>
      <c r="BF28" s="2">
        <f t="shared" si="8"/>
      </c>
      <c r="BG28" s="2">
        <f t="shared" si="8"/>
      </c>
      <c r="BH28" s="2">
        <f t="shared" si="8"/>
      </c>
      <c r="BI28" s="2">
        <f t="shared" si="8"/>
      </c>
      <c r="BJ28" s="2">
        <f t="shared" si="8"/>
      </c>
      <c r="BK28" s="2">
        <f t="shared" si="8"/>
      </c>
      <c r="BL28" s="2">
        <f t="shared" si="8"/>
      </c>
      <c r="BM28" s="2">
        <f aca="true" t="shared" si="15" ref="BM28:CV31">IF(OR(BM7=BM8,BM7=BM9,BM7=BM10,BM7=BM11,BM7=BM12,BM7=BM13,BM7=BM14,BM7=BM15,BM7=BM16,BM7=BM17,BM7=BM18,BM7=BM19,BM7=BM20,BM7=BM21,BM7=BM22,BM7=BM23,BM7=BM24,BM7=BM25,BM7=BM26),1,"")</f>
      </c>
      <c r="BN28" s="2">
        <f t="shared" si="15"/>
      </c>
      <c r="BO28" s="2">
        <f t="shared" si="15"/>
      </c>
      <c r="BP28" s="2">
        <f t="shared" si="15"/>
      </c>
      <c r="BQ28" s="2">
        <f t="shared" si="15"/>
      </c>
      <c r="BR28" s="2">
        <f t="shared" si="15"/>
      </c>
      <c r="BS28" s="2">
        <f t="shared" si="15"/>
      </c>
      <c r="BT28" s="2">
        <f t="shared" si="15"/>
      </c>
      <c r="BU28" s="2">
        <f t="shared" si="15"/>
      </c>
      <c r="BV28" s="2">
        <f t="shared" si="15"/>
      </c>
      <c r="BW28" s="2">
        <f t="shared" si="15"/>
      </c>
      <c r="BX28" s="2">
        <f t="shared" si="15"/>
      </c>
      <c r="BY28" s="2">
        <f t="shared" si="15"/>
      </c>
      <c r="BZ28" s="2">
        <f t="shared" si="15"/>
      </c>
      <c r="CA28" s="2">
        <f t="shared" si="15"/>
      </c>
      <c r="CB28" s="2">
        <f t="shared" si="15"/>
      </c>
      <c r="CC28" s="2">
        <f t="shared" si="15"/>
      </c>
      <c r="CD28" s="2">
        <f t="shared" si="15"/>
      </c>
      <c r="CE28" s="2">
        <f t="shared" si="15"/>
      </c>
      <c r="CF28" s="2">
        <f t="shared" si="15"/>
      </c>
      <c r="CG28" s="2">
        <f t="shared" si="15"/>
      </c>
      <c r="CH28" s="2">
        <f t="shared" si="15"/>
      </c>
      <c r="CI28" s="2">
        <f t="shared" si="15"/>
      </c>
      <c r="CJ28" s="2">
        <f t="shared" si="15"/>
      </c>
      <c r="CK28" s="2">
        <f t="shared" si="15"/>
      </c>
      <c r="CL28" s="2">
        <f t="shared" si="15"/>
      </c>
      <c r="CM28" s="2">
        <f t="shared" si="15"/>
      </c>
      <c r="CN28" s="2">
        <f t="shared" si="15"/>
      </c>
      <c r="CO28" s="2">
        <f t="shared" si="15"/>
      </c>
      <c r="CP28" s="2">
        <f t="shared" si="15"/>
      </c>
      <c r="CQ28" s="2">
        <f t="shared" si="15"/>
      </c>
      <c r="CR28" s="2">
        <f t="shared" si="15"/>
      </c>
      <c r="CS28" s="2">
        <f t="shared" si="15"/>
      </c>
      <c r="CT28" s="2">
        <f t="shared" si="15"/>
      </c>
      <c r="CU28" s="2">
        <f t="shared" si="15"/>
      </c>
      <c r="CV28" s="2">
        <f t="shared" si="15"/>
      </c>
      <c r="CW28" s="2">
        <f aca="true" t="shared" si="16" ref="CW28:DI28">IF(OR(CW7=CW8,CW7=CW9,CW7=CW10,CW7=CW11,CW7=CW12,CW7=CW13,CW7=CW14,CW7=CW15,CW7=CW16,CW7=CW17,CW7=CW18,CW7=CW19,CW7=CW20,CW7=CW21,CW7=CW22,CW7=CW23,CW7=CW24,CW7=CW25,CW7=CW26),1,"")</f>
      </c>
      <c r="CX28" s="2">
        <f t="shared" si="16"/>
      </c>
      <c r="CY28" s="2">
        <f t="shared" si="16"/>
      </c>
      <c r="CZ28" s="2">
        <f t="shared" si="16"/>
      </c>
      <c r="DA28" s="2">
        <f t="shared" si="16"/>
      </c>
      <c r="DB28" s="2">
        <f t="shared" si="16"/>
      </c>
      <c r="DC28" s="2">
        <f t="shared" si="16"/>
      </c>
      <c r="DD28" s="2">
        <f t="shared" si="16"/>
      </c>
      <c r="DE28" s="2">
        <f t="shared" si="16"/>
      </c>
      <c r="DF28" s="2">
        <f t="shared" si="16"/>
      </c>
      <c r="DG28" s="2">
        <f t="shared" si="16"/>
      </c>
      <c r="DH28" s="2">
        <f t="shared" si="16"/>
      </c>
      <c r="DI28" s="2">
        <f t="shared" si="16"/>
      </c>
      <c r="DJ28" s="2">
        <f aca="true" t="shared" si="17" ref="DJ28:ET28">IF(OR(DJ7=DJ8,DJ7=DJ9,DJ7=DJ10,DJ7=DJ11,DJ7=DJ12,DJ7=DJ13,DJ7=DJ14,DJ7=DJ15,DJ7=DJ16,DJ7=DJ17,DJ7=DJ18,DJ7=DJ19,DJ7=DJ20,DJ7=DJ21,DJ7=DJ22,DJ7=DJ23,DJ7=DJ24,DJ7=DJ25,DJ7=DJ26),1,"")</f>
      </c>
      <c r="DK28" s="2">
        <f t="shared" si="17"/>
      </c>
      <c r="DL28" s="2">
        <f t="shared" si="17"/>
      </c>
      <c r="DM28" s="2">
        <f t="shared" si="17"/>
      </c>
      <c r="DN28" s="2">
        <f t="shared" si="17"/>
      </c>
      <c r="DO28" s="2">
        <f t="shared" si="17"/>
      </c>
      <c r="DP28" s="2">
        <f t="shared" si="17"/>
      </c>
      <c r="DQ28" s="2">
        <f t="shared" si="17"/>
      </c>
      <c r="DR28" s="2">
        <f t="shared" si="17"/>
      </c>
      <c r="DS28" s="2">
        <f t="shared" si="17"/>
      </c>
      <c r="DT28" s="2">
        <f t="shared" si="17"/>
      </c>
      <c r="DU28" s="2">
        <f t="shared" si="17"/>
      </c>
      <c r="DV28" s="2">
        <f t="shared" si="17"/>
      </c>
      <c r="DW28" s="2">
        <f t="shared" si="17"/>
      </c>
      <c r="DX28" s="2">
        <f t="shared" si="17"/>
      </c>
      <c r="DY28" s="2">
        <f t="shared" si="17"/>
      </c>
      <c r="DZ28" s="2">
        <f t="shared" si="17"/>
      </c>
      <c r="EA28" s="2">
        <f t="shared" si="17"/>
      </c>
      <c r="EB28" s="2">
        <f t="shared" si="17"/>
      </c>
      <c r="EC28" s="2">
        <f t="shared" si="17"/>
      </c>
      <c r="ED28" s="2">
        <f t="shared" si="17"/>
      </c>
      <c r="EE28" s="2">
        <f t="shared" si="17"/>
      </c>
      <c r="EF28" s="2">
        <f t="shared" si="17"/>
      </c>
      <c r="EG28" s="2">
        <f t="shared" si="17"/>
      </c>
      <c r="EH28" s="2">
        <f t="shared" si="17"/>
      </c>
      <c r="EI28" s="2">
        <f t="shared" si="17"/>
      </c>
      <c r="EJ28" s="2">
        <f t="shared" si="17"/>
      </c>
      <c r="EK28" s="2">
        <f t="shared" si="17"/>
      </c>
      <c r="EL28" s="2">
        <f t="shared" si="17"/>
      </c>
      <c r="EM28" s="2">
        <f t="shared" si="17"/>
      </c>
      <c r="EN28" s="2">
        <f t="shared" si="17"/>
      </c>
      <c r="EO28" s="2">
        <f t="shared" si="17"/>
      </c>
      <c r="EP28" s="2">
        <f t="shared" si="17"/>
      </c>
      <c r="EQ28" s="2">
        <f t="shared" si="17"/>
      </c>
      <c r="ER28" s="2">
        <f t="shared" si="17"/>
      </c>
      <c r="ES28" s="2">
        <f t="shared" si="17"/>
      </c>
      <c r="ET28" s="2">
        <f t="shared" si="17"/>
      </c>
    </row>
    <row r="29" spans="1:150" ht="12.75" hidden="1">
      <c r="A29" s="2">
        <f t="shared" si="0"/>
      </c>
      <c r="B29" s="2">
        <f aca="true" t="shared" si="18" ref="B29:BM32">IF(OR(B8=B9,B8=B10,B8=B11,B8=B12,B8=B13,B8=B14,B8=B15,B8=B16,B8=B17,B8=B18,B8=B19,B8=B20,B8=B21,B8=B22,B8=B23,B8=B24,B8=B25,B8=B26,B8=B27),1,"")</f>
      </c>
      <c r="C29" s="2">
        <f t="shared" si="18"/>
      </c>
      <c r="D29" s="2">
        <f t="shared" si="18"/>
      </c>
      <c r="E29" s="2">
        <f t="shared" si="18"/>
      </c>
      <c r="F29" s="2">
        <f t="shared" si="18"/>
      </c>
      <c r="G29" s="2">
        <f t="shared" si="18"/>
      </c>
      <c r="H29" s="2">
        <f t="shared" si="18"/>
      </c>
      <c r="I29" s="2">
        <f t="shared" si="18"/>
      </c>
      <c r="J29" s="2">
        <f t="shared" si="18"/>
      </c>
      <c r="K29" s="2">
        <f t="shared" si="18"/>
      </c>
      <c r="L29" s="2">
        <f t="shared" si="18"/>
      </c>
      <c r="M29" s="2">
        <f t="shared" si="18"/>
      </c>
      <c r="N29" s="2">
        <f t="shared" si="18"/>
      </c>
      <c r="O29" s="2">
        <f t="shared" si="18"/>
      </c>
      <c r="P29" s="2">
        <f t="shared" si="18"/>
      </c>
      <c r="Q29" s="2">
        <f t="shared" si="18"/>
      </c>
      <c r="R29" s="2">
        <f t="shared" si="18"/>
      </c>
      <c r="S29" s="2">
        <f t="shared" si="18"/>
      </c>
      <c r="T29" s="2">
        <f t="shared" si="18"/>
      </c>
      <c r="U29" s="2">
        <f t="shared" si="18"/>
      </c>
      <c r="V29" s="2">
        <f t="shared" si="18"/>
      </c>
      <c r="W29" s="2">
        <f t="shared" si="18"/>
      </c>
      <c r="X29" s="2">
        <f t="shared" si="18"/>
      </c>
      <c r="Y29" s="2">
        <f t="shared" si="18"/>
      </c>
      <c r="Z29" s="2">
        <f t="shared" si="18"/>
      </c>
      <c r="AA29" s="2">
        <f t="shared" si="18"/>
      </c>
      <c r="AB29" s="2">
        <f t="shared" si="18"/>
      </c>
      <c r="AC29" s="2">
        <f t="shared" si="18"/>
      </c>
      <c r="AD29" s="2">
        <f t="shared" si="18"/>
      </c>
      <c r="AE29" s="2">
        <f t="shared" si="18"/>
      </c>
      <c r="AF29" s="2">
        <f t="shared" si="18"/>
      </c>
      <c r="AG29" s="2">
        <f t="shared" si="18"/>
      </c>
      <c r="AH29" s="2">
        <f t="shared" si="18"/>
      </c>
      <c r="AI29" s="2">
        <f t="shared" si="18"/>
      </c>
      <c r="AJ29" s="2">
        <f t="shared" si="18"/>
      </c>
      <c r="AK29" s="2">
        <f t="shared" si="18"/>
      </c>
      <c r="AL29" s="2">
        <f t="shared" si="18"/>
      </c>
      <c r="AM29" s="2">
        <f t="shared" si="18"/>
      </c>
      <c r="AN29" s="2">
        <f t="shared" si="18"/>
      </c>
      <c r="AO29" s="2">
        <f t="shared" si="18"/>
      </c>
      <c r="AP29" s="2">
        <f t="shared" si="18"/>
      </c>
      <c r="AQ29" s="2">
        <f t="shared" si="18"/>
      </c>
      <c r="AR29" s="2">
        <f t="shared" si="18"/>
      </c>
      <c r="AS29" s="2">
        <f t="shared" si="18"/>
      </c>
      <c r="AT29" s="2">
        <f t="shared" si="18"/>
      </c>
      <c r="AU29" s="2">
        <f t="shared" si="18"/>
      </c>
      <c r="AV29" s="2">
        <f t="shared" si="18"/>
      </c>
      <c r="AW29" s="2">
        <f t="shared" si="18"/>
      </c>
      <c r="AX29" s="2">
        <f t="shared" si="18"/>
      </c>
      <c r="AY29" s="2">
        <f t="shared" si="18"/>
      </c>
      <c r="AZ29" s="2">
        <f t="shared" si="18"/>
      </c>
      <c r="BA29" s="2">
        <f t="shared" si="18"/>
      </c>
      <c r="BB29" s="2">
        <f t="shared" si="18"/>
      </c>
      <c r="BC29" s="2">
        <f t="shared" si="18"/>
      </c>
      <c r="BD29" s="2">
        <f t="shared" si="18"/>
      </c>
      <c r="BE29" s="2">
        <f t="shared" si="18"/>
      </c>
      <c r="BF29" s="2">
        <f t="shared" si="18"/>
      </c>
      <c r="BG29" s="2">
        <f t="shared" si="18"/>
      </c>
      <c r="BH29" s="2">
        <f t="shared" si="18"/>
      </c>
      <c r="BI29" s="2">
        <f t="shared" si="18"/>
      </c>
      <c r="BJ29" s="2">
        <f t="shared" si="18"/>
      </c>
      <c r="BK29" s="2">
        <f t="shared" si="18"/>
      </c>
      <c r="BL29" s="2">
        <f t="shared" si="18"/>
      </c>
      <c r="BM29" s="2">
        <f t="shared" si="18"/>
      </c>
      <c r="BN29" s="2">
        <f t="shared" si="15"/>
      </c>
      <c r="BO29" s="2">
        <f t="shared" si="15"/>
      </c>
      <c r="BP29" s="2">
        <f t="shared" si="15"/>
      </c>
      <c r="BQ29" s="2">
        <f t="shared" si="15"/>
      </c>
      <c r="BR29" s="2">
        <f t="shared" si="15"/>
      </c>
      <c r="BS29" s="2">
        <f t="shared" si="15"/>
      </c>
      <c r="BT29" s="2">
        <f t="shared" si="15"/>
      </c>
      <c r="BU29" s="2">
        <f t="shared" si="15"/>
      </c>
      <c r="BV29" s="2">
        <f t="shared" si="15"/>
      </c>
      <c r="BW29" s="2">
        <f t="shared" si="15"/>
      </c>
      <c r="BX29" s="2">
        <f t="shared" si="15"/>
      </c>
      <c r="BY29" s="2">
        <f t="shared" si="15"/>
      </c>
      <c r="BZ29" s="2">
        <f t="shared" si="15"/>
      </c>
      <c r="CA29" s="2">
        <f t="shared" si="15"/>
      </c>
      <c r="CB29" s="2">
        <f t="shared" si="15"/>
      </c>
      <c r="CC29" s="2">
        <f t="shared" si="15"/>
      </c>
      <c r="CD29" s="2">
        <f t="shared" si="15"/>
      </c>
      <c r="CE29" s="2">
        <f t="shared" si="15"/>
      </c>
      <c r="CF29" s="2">
        <f t="shared" si="15"/>
      </c>
      <c r="CG29" s="2">
        <f t="shared" si="15"/>
      </c>
      <c r="CH29" s="2">
        <f t="shared" si="15"/>
      </c>
      <c r="CI29" s="2">
        <f t="shared" si="15"/>
      </c>
      <c r="CJ29" s="2">
        <f t="shared" si="15"/>
      </c>
      <c r="CK29" s="2">
        <f t="shared" si="15"/>
      </c>
      <c r="CL29" s="2">
        <f t="shared" si="15"/>
      </c>
      <c r="CM29" s="2">
        <f t="shared" si="15"/>
      </c>
      <c r="CN29" s="2">
        <f t="shared" si="15"/>
      </c>
      <c r="CO29" s="2">
        <f t="shared" si="15"/>
      </c>
      <c r="CP29" s="2">
        <f t="shared" si="15"/>
      </c>
      <c r="CQ29" s="2">
        <f t="shared" si="15"/>
      </c>
      <c r="CR29" s="2">
        <f t="shared" si="15"/>
      </c>
      <c r="CS29" s="2">
        <f t="shared" si="15"/>
      </c>
      <c r="CT29" s="2">
        <f t="shared" si="15"/>
      </c>
      <c r="CU29" s="2">
        <f t="shared" si="15"/>
      </c>
      <c r="CV29" s="2">
        <f t="shared" si="15"/>
      </c>
      <c r="CW29" s="2">
        <f aca="true" t="shared" si="19" ref="CW29:DI29">IF(OR(CW8=CW9,CW8=CW10,CW8=CW11,CW8=CW12,CW8=CW13,CW8=CW14,CW8=CW15,CW8=CW16,CW8=CW17,CW8=CW18,CW8=CW19,CW8=CW20,CW8=CW21,CW8=CW22,CW8=CW23,CW8=CW24,CW8=CW25,CW8=CW26,CW8=CW27),1,"")</f>
      </c>
      <c r="CX29" s="2">
        <f t="shared" si="19"/>
      </c>
      <c r="CY29" s="2">
        <f t="shared" si="19"/>
      </c>
      <c r="CZ29" s="2">
        <f t="shared" si="19"/>
      </c>
      <c r="DA29" s="2">
        <f t="shared" si="19"/>
      </c>
      <c r="DB29" s="2">
        <f t="shared" si="19"/>
      </c>
      <c r="DC29" s="2">
        <f t="shared" si="19"/>
      </c>
      <c r="DD29" s="2">
        <f t="shared" si="19"/>
      </c>
      <c r="DE29" s="2">
        <f t="shared" si="19"/>
      </c>
      <c r="DF29" s="2">
        <f t="shared" si="19"/>
      </c>
      <c r="DG29" s="2">
        <f t="shared" si="19"/>
      </c>
      <c r="DH29" s="2">
        <f t="shared" si="19"/>
      </c>
      <c r="DI29" s="2">
        <f t="shared" si="19"/>
      </c>
      <c r="DJ29" s="2">
        <f aca="true" t="shared" si="20" ref="DJ29:ET29">IF(OR(DJ8=DJ9,DJ8=DJ10,DJ8=DJ11,DJ8=DJ12,DJ8=DJ13,DJ8=DJ14,DJ8=DJ15,DJ8=DJ16,DJ8=DJ17,DJ8=DJ18,DJ8=DJ19,DJ8=DJ20,DJ8=DJ21,DJ8=DJ22,DJ8=DJ23,DJ8=DJ24,DJ8=DJ25,DJ8=DJ26,DJ8=DJ27),1,"")</f>
      </c>
      <c r="DK29" s="2">
        <f t="shared" si="20"/>
      </c>
      <c r="DL29" s="2">
        <f t="shared" si="20"/>
      </c>
      <c r="DM29" s="2">
        <f t="shared" si="20"/>
      </c>
      <c r="DN29" s="2">
        <f t="shared" si="20"/>
      </c>
      <c r="DO29" s="2">
        <f t="shared" si="20"/>
      </c>
      <c r="DP29" s="2">
        <f t="shared" si="20"/>
      </c>
      <c r="DQ29" s="2">
        <f t="shared" si="20"/>
      </c>
      <c r="DR29" s="2">
        <f t="shared" si="20"/>
      </c>
      <c r="DS29" s="2">
        <f t="shared" si="20"/>
      </c>
      <c r="DT29" s="2">
        <f t="shared" si="20"/>
      </c>
      <c r="DU29" s="2">
        <f t="shared" si="20"/>
      </c>
      <c r="DV29" s="2">
        <f t="shared" si="20"/>
      </c>
      <c r="DW29" s="2">
        <f t="shared" si="20"/>
      </c>
      <c r="DX29" s="2">
        <f t="shared" si="20"/>
      </c>
      <c r="DY29" s="2">
        <f t="shared" si="20"/>
      </c>
      <c r="DZ29" s="2">
        <f t="shared" si="20"/>
      </c>
      <c r="EA29" s="2">
        <f t="shared" si="20"/>
      </c>
      <c r="EB29" s="2">
        <f t="shared" si="20"/>
      </c>
      <c r="EC29" s="2">
        <f t="shared" si="20"/>
      </c>
      <c r="ED29" s="2">
        <f t="shared" si="20"/>
      </c>
      <c r="EE29" s="2">
        <f t="shared" si="20"/>
      </c>
      <c r="EF29" s="2">
        <f t="shared" si="20"/>
      </c>
      <c r="EG29" s="2">
        <f t="shared" si="20"/>
      </c>
      <c r="EH29" s="2">
        <f t="shared" si="20"/>
      </c>
      <c r="EI29" s="2">
        <f t="shared" si="20"/>
      </c>
      <c r="EJ29" s="2">
        <f t="shared" si="20"/>
      </c>
      <c r="EK29" s="2">
        <f t="shared" si="20"/>
      </c>
      <c r="EL29" s="2">
        <f t="shared" si="20"/>
      </c>
      <c r="EM29" s="2">
        <f t="shared" si="20"/>
      </c>
      <c r="EN29" s="2">
        <f t="shared" si="20"/>
      </c>
      <c r="EO29" s="2">
        <f t="shared" si="20"/>
      </c>
      <c r="EP29" s="2">
        <f t="shared" si="20"/>
      </c>
      <c r="EQ29" s="2">
        <f t="shared" si="20"/>
      </c>
      <c r="ER29" s="2">
        <f t="shared" si="20"/>
      </c>
      <c r="ES29" s="2">
        <f t="shared" si="20"/>
      </c>
      <c r="ET29" s="2">
        <f t="shared" si="20"/>
      </c>
    </row>
    <row r="30" spans="1:150" ht="12.75" hidden="1">
      <c r="A30" s="2">
        <f t="shared" si="0"/>
      </c>
      <c r="B30" s="2">
        <f t="shared" si="18"/>
      </c>
      <c r="C30" s="2">
        <f t="shared" si="18"/>
      </c>
      <c r="D30" s="2">
        <f t="shared" si="18"/>
      </c>
      <c r="E30" s="2">
        <f t="shared" si="18"/>
      </c>
      <c r="F30" s="2">
        <f t="shared" si="18"/>
      </c>
      <c r="G30" s="2">
        <f t="shared" si="18"/>
      </c>
      <c r="H30" s="2">
        <f t="shared" si="18"/>
      </c>
      <c r="I30" s="2">
        <f t="shared" si="18"/>
      </c>
      <c r="J30" s="2">
        <f t="shared" si="18"/>
      </c>
      <c r="K30" s="2">
        <f t="shared" si="18"/>
      </c>
      <c r="L30" s="2">
        <f t="shared" si="18"/>
      </c>
      <c r="M30" s="2">
        <f t="shared" si="18"/>
      </c>
      <c r="N30" s="2">
        <f t="shared" si="18"/>
      </c>
      <c r="O30" s="2">
        <f t="shared" si="18"/>
      </c>
      <c r="P30" s="2">
        <f t="shared" si="18"/>
      </c>
      <c r="Q30" s="2">
        <f t="shared" si="18"/>
      </c>
      <c r="R30" s="2">
        <f t="shared" si="18"/>
      </c>
      <c r="S30" s="2">
        <f t="shared" si="18"/>
      </c>
      <c r="T30" s="2">
        <f t="shared" si="18"/>
      </c>
      <c r="U30" s="2">
        <f t="shared" si="18"/>
      </c>
      <c r="V30" s="2">
        <f t="shared" si="18"/>
      </c>
      <c r="W30" s="2">
        <f t="shared" si="18"/>
      </c>
      <c r="X30" s="2">
        <f t="shared" si="18"/>
      </c>
      <c r="Y30" s="2">
        <f t="shared" si="18"/>
      </c>
      <c r="Z30" s="2">
        <f t="shared" si="18"/>
      </c>
      <c r="AA30" s="2">
        <f t="shared" si="18"/>
      </c>
      <c r="AB30" s="2">
        <f t="shared" si="18"/>
      </c>
      <c r="AC30" s="2">
        <f t="shared" si="18"/>
      </c>
      <c r="AD30" s="2">
        <f t="shared" si="18"/>
      </c>
      <c r="AE30" s="2">
        <f t="shared" si="18"/>
      </c>
      <c r="AF30" s="2">
        <f t="shared" si="18"/>
      </c>
      <c r="AG30" s="2">
        <f t="shared" si="18"/>
      </c>
      <c r="AH30" s="2">
        <f t="shared" si="18"/>
      </c>
      <c r="AI30" s="2">
        <f t="shared" si="18"/>
      </c>
      <c r="AJ30" s="2">
        <f t="shared" si="18"/>
      </c>
      <c r="AK30" s="2">
        <f t="shared" si="18"/>
      </c>
      <c r="AL30" s="2">
        <f t="shared" si="18"/>
      </c>
      <c r="AM30" s="2">
        <f t="shared" si="18"/>
      </c>
      <c r="AN30" s="2">
        <f t="shared" si="18"/>
      </c>
      <c r="AO30" s="2">
        <f t="shared" si="18"/>
      </c>
      <c r="AP30" s="2">
        <f t="shared" si="18"/>
      </c>
      <c r="AQ30" s="2">
        <f t="shared" si="18"/>
      </c>
      <c r="AR30" s="2">
        <f t="shared" si="18"/>
      </c>
      <c r="AS30" s="2">
        <f t="shared" si="18"/>
      </c>
      <c r="AT30" s="2">
        <f t="shared" si="18"/>
      </c>
      <c r="AU30" s="2">
        <f t="shared" si="18"/>
      </c>
      <c r="AV30" s="2">
        <f t="shared" si="18"/>
      </c>
      <c r="AW30" s="2">
        <f t="shared" si="18"/>
      </c>
      <c r="AX30" s="2">
        <f t="shared" si="18"/>
      </c>
      <c r="AY30" s="2">
        <f t="shared" si="18"/>
      </c>
      <c r="AZ30" s="2">
        <f t="shared" si="18"/>
      </c>
      <c r="BA30" s="2">
        <f t="shared" si="18"/>
      </c>
      <c r="BB30" s="2">
        <f t="shared" si="18"/>
      </c>
      <c r="BC30" s="2">
        <f t="shared" si="18"/>
      </c>
      <c r="BD30" s="2">
        <f t="shared" si="18"/>
      </c>
      <c r="BE30" s="2">
        <f t="shared" si="18"/>
      </c>
      <c r="BF30" s="2">
        <f t="shared" si="18"/>
      </c>
      <c r="BG30" s="2">
        <f t="shared" si="18"/>
      </c>
      <c r="BH30" s="2">
        <f t="shared" si="18"/>
      </c>
      <c r="BI30" s="2">
        <f t="shared" si="18"/>
      </c>
      <c r="BJ30" s="2">
        <f t="shared" si="18"/>
      </c>
      <c r="BK30" s="2">
        <f t="shared" si="18"/>
      </c>
      <c r="BL30" s="2">
        <f t="shared" si="18"/>
      </c>
      <c r="BM30" s="2">
        <f t="shared" si="18"/>
      </c>
      <c r="BN30" s="2">
        <f t="shared" si="15"/>
      </c>
      <c r="BO30" s="2">
        <f t="shared" si="15"/>
      </c>
      <c r="BP30" s="2">
        <f t="shared" si="15"/>
      </c>
      <c r="BQ30" s="2">
        <f t="shared" si="15"/>
      </c>
      <c r="BR30" s="2">
        <f t="shared" si="15"/>
      </c>
      <c r="BS30" s="2">
        <f t="shared" si="15"/>
      </c>
      <c r="BT30" s="2">
        <f t="shared" si="15"/>
      </c>
      <c r="BU30" s="2">
        <f t="shared" si="15"/>
      </c>
      <c r="BV30" s="2">
        <f t="shared" si="15"/>
      </c>
      <c r="BW30" s="2">
        <f t="shared" si="15"/>
      </c>
      <c r="BX30" s="2">
        <f t="shared" si="15"/>
      </c>
      <c r="BY30" s="2">
        <f t="shared" si="15"/>
      </c>
      <c r="BZ30" s="2">
        <f t="shared" si="15"/>
      </c>
      <c r="CA30" s="2">
        <f t="shared" si="15"/>
      </c>
      <c r="CB30" s="2">
        <f t="shared" si="15"/>
      </c>
      <c r="CC30" s="2">
        <f t="shared" si="15"/>
      </c>
      <c r="CD30" s="2">
        <f t="shared" si="15"/>
      </c>
      <c r="CE30" s="2">
        <f t="shared" si="15"/>
      </c>
      <c r="CF30" s="2">
        <f t="shared" si="15"/>
      </c>
      <c r="CG30" s="2">
        <f t="shared" si="15"/>
      </c>
      <c r="CH30" s="2">
        <f t="shared" si="15"/>
      </c>
      <c r="CI30" s="2">
        <f t="shared" si="15"/>
      </c>
      <c r="CJ30" s="2">
        <f t="shared" si="15"/>
      </c>
      <c r="CK30" s="2">
        <f t="shared" si="15"/>
      </c>
      <c r="CL30" s="2">
        <f t="shared" si="15"/>
      </c>
      <c r="CM30" s="2">
        <f t="shared" si="15"/>
      </c>
      <c r="CN30" s="2">
        <f t="shared" si="15"/>
      </c>
      <c r="CO30" s="2">
        <f t="shared" si="15"/>
      </c>
      <c r="CP30" s="2">
        <f t="shared" si="15"/>
      </c>
      <c r="CQ30" s="2">
        <f t="shared" si="15"/>
      </c>
      <c r="CR30" s="2">
        <f t="shared" si="15"/>
      </c>
      <c r="CS30" s="2">
        <f t="shared" si="15"/>
      </c>
      <c r="CT30" s="2">
        <f t="shared" si="15"/>
      </c>
      <c r="CU30" s="2">
        <f t="shared" si="15"/>
      </c>
      <c r="CV30" s="2">
        <f t="shared" si="15"/>
      </c>
      <c r="CW30" s="2">
        <f aca="true" t="shared" si="21" ref="CW30:DI30">IF(OR(CW9=CW10,CW9=CW11,CW9=CW12,CW9=CW13,CW9=CW14,CW9=CW15,CW9=CW16,CW9=CW17,CW9=CW18,CW9=CW19,CW9=CW20,CW9=CW21,CW9=CW22,CW9=CW23,CW9=CW24,CW9=CW25,CW9=CW26,CW9=CW27,CW9=CW28),1,"")</f>
      </c>
      <c r="CX30" s="2">
        <f t="shared" si="21"/>
      </c>
      <c r="CY30" s="2">
        <f t="shared" si="21"/>
      </c>
      <c r="CZ30" s="2">
        <f t="shared" si="21"/>
      </c>
      <c r="DA30" s="2">
        <f t="shared" si="21"/>
      </c>
      <c r="DB30" s="2">
        <f t="shared" si="21"/>
      </c>
      <c r="DC30" s="2">
        <f t="shared" si="21"/>
      </c>
      <c r="DD30" s="2">
        <f t="shared" si="21"/>
      </c>
      <c r="DE30" s="2">
        <f t="shared" si="21"/>
      </c>
      <c r="DF30" s="2">
        <f t="shared" si="21"/>
      </c>
      <c r="DG30" s="2">
        <f t="shared" si="21"/>
      </c>
      <c r="DH30" s="2">
        <f t="shared" si="21"/>
      </c>
      <c r="DI30" s="2">
        <f t="shared" si="21"/>
      </c>
      <c r="DJ30" s="2">
        <f aca="true" t="shared" si="22" ref="DJ30:ET30">IF(OR(DJ9=DJ10,DJ9=DJ11,DJ9=DJ12,DJ9=DJ13,DJ9=DJ14,DJ9=DJ15,DJ9=DJ16,DJ9=DJ17,DJ9=DJ18,DJ9=DJ19,DJ9=DJ20,DJ9=DJ21,DJ9=DJ22,DJ9=DJ23,DJ9=DJ24,DJ9=DJ25,DJ9=DJ26,DJ9=DJ27,DJ9=DJ28),1,"")</f>
      </c>
      <c r="DK30" s="2">
        <f t="shared" si="22"/>
      </c>
      <c r="DL30" s="2">
        <f t="shared" si="22"/>
      </c>
      <c r="DM30" s="2">
        <f t="shared" si="22"/>
      </c>
      <c r="DN30" s="2">
        <f t="shared" si="22"/>
      </c>
      <c r="DO30" s="2">
        <f t="shared" si="22"/>
      </c>
      <c r="DP30" s="2">
        <f t="shared" si="22"/>
      </c>
      <c r="DQ30" s="2">
        <f t="shared" si="22"/>
      </c>
      <c r="DR30" s="2">
        <f t="shared" si="22"/>
      </c>
      <c r="DS30" s="2">
        <f t="shared" si="22"/>
      </c>
      <c r="DT30" s="2">
        <f t="shared" si="22"/>
      </c>
      <c r="DU30" s="2">
        <f t="shared" si="22"/>
      </c>
      <c r="DV30" s="2">
        <f t="shared" si="22"/>
      </c>
      <c r="DW30" s="2">
        <f t="shared" si="22"/>
      </c>
      <c r="DX30" s="2">
        <f t="shared" si="22"/>
      </c>
      <c r="DY30" s="2">
        <f t="shared" si="22"/>
      </c>
      <c r="DZ30" s="2">
        <f t="shared" si="22"/>
      </c>
      <c r="EA30" s="2">
        <f t="shared" si="22"/>
      </c>
      <c r="EB30" s="2">
        <f t="shared" si="22"/>
      </c>
      <c r="EC30" s="2">
        <f t="shared" si="22"/>
      </c>
      <c r="ED30" s="2">
        <f t="shared" si="22"/>
      </c>
      <c r="EE30" s="2">
        <f t="shared" si="22"/>
      </c>
      <c r="EF30" s="2">
        <f t="shared" si="22"/>
      </c>
      <c r="EG30" s="2">
        <f t="shared" si="22"/>
      </c>
      <c r="EH30" s="2">
        <f t="shared" si="22"/>
      </c>
      <c r="EI30" s="2">
        <f t="shared" si="22"/>
      </c>
      <c r="EJ30" s="2">
        <f t="shared" si="22"/>
      </c>
      <c r="EK30" s="2">
        <f t="shared" si="22"/>
      </c>
      <c r="EL30" s="2">
        <f t="shared" si="22"/>
      </c>
      <c r="EM30" s="2">
        <f t="shared" si="22"/>
      </c>
      <c r="EN30" s="2">
        <f t="shared" si="22"/>
      </c>
      <c r="EO30" s="2">
        <f t="shared" si="22"/>
      </c>
      <c r="EP30" s="2">
        <f t="shared" si="22"/>
      </c>
      <c r="EQ30" s="2">
        <f t="shared" si="22"/>
      </c>
      <c r="ER30" s="2">
        <f t="shared" si="22"/>
      </c>
      <c r="ES30" s="2">
        <f t="shared" si="22"/>
      </c>
      <c r="ET30" s="2">
        <f t="shared" si="22"/>
      </c>
    </row>
    <row r="31" spans="1:150" ht="12.75" hidden="1">
      <c r="A31" s="2">
        <f t="shared" si="0"/>
      </c>
      <c r="B31" s="2">
        <f t="shared" si="18"/>
      </c>
      <c r="C31" s="2">
        <f t="shared" si="18"/>
      </c>
      <c r="D31" s="2">
        <f t="shared" si="18"/>
      </c>
      <c r="E31" s="2">
        <f t="shared" si="18"/>
      </c>
      <c r="F31" s="2">
        <f t="shared" si="18"/>
      </c>
      <c r="G31" s="2">
        <f t="shared" si="18"/>
      </c>
      <c r="H31" s="2">
        <f t="shared" si="18"/>
      </c>
      <c r="I31" s="2">
        <f t="shared" si="18"/>
      </c>
      <c r="J31" s="2">
        <f t="shared" si="18"/>
      </c>
      <c r="K31" s="2">
        <f t="shared" si="18"/>
      </c>
      <c r="L31" s="2">
        <f t="shared" si="18"/>
      </c>
      <c r="M31" s="2">
        <f t="shared" si="18"/>
      </c>
      <c r="N31" s="2">
        <f t="shared" si="18"/>
      </c>
      <c r="O31" s="2">
        <f t="shared" si="18"/>
      </c>
      <c r="P31" s="2">
        <f t="shared" si="18"/>
      </c>
      <c r="Q31" s="2">
        <f t="shared" si="18"/>
      </c>
      <c r="R31" s="2">
        <f t="shared" si="18"/>
      </c>
      <c r="S31" s="2">
        <f t="shared" si="18"/>
      </c>
      <c r="T31" s="2">
        <f t="shared" si="18"/>
      </c>
      <c r="U31" s="2">
        <f t="shared" si="18"/>
      </c>
      <c r="V31" s="2">
        <f t="shared" si="18"/>
      </c>
      <c r="W31" s="2">
        <f t="shared" si="18"/>
      </c>
      <c r="X31" s="2">
        <f t="shared" si="18"/>
      </c>
      <c r="Y31" s="2">
        <f t="shared" si="18"/>
      </c>
      <c r="Z31" s="2">
        <f t="shared" si="18"/>
      </c>
      <c r="AA31" s="2">
        <f t="shared" si="18"/>
      </c>
      <c r="AB31" s="2">
        <f t="shared" si="18"/>
      </c>
      <c r="AC31" s="2">
        <f t="shared" si="18"/>
      </c>
      <c r="AD31" s="2">
        <f t="shared" si="18"/>
      </c>
      <c r="AE31" s="2">
        <f t="shared" si="18"/>
      </c>
      <c r="AF31" s="2">
        <f t="shared" si="18"/>
      </c>
      <c r="AG31" s="2">
        <f t="shared" si="18"/>
      </c>
      <c r="AH31" s="2">
        <f t="shared" si="18"/>
      </c>
      <c r="AI31" s="2">
        <f t="shared" si="18"/>
      </c>
      <c r="AJ31" s="2">
        <f t="shared" si="18"/>
      </c>
      <c r="AK31" s="2">
        <f t="shared" si="18"/>
      </c>
      <c r="AL31" s="2">
        <f t="shared" si="18"/>
      </c>
      <c r="AM31" s="2">
        <f t="shared" si="18"/>
      </c>
      <c r="AN31" s="2">
        <f t="shared" si="18"/>
      </c>
      <c r="AO31" s="2">
        <f t="shared" si="18"/>
      </c>
      <c r="AP31" s="2">
        <f t="shared" si="18"/>
      </c>
      <c r="AQ31" s="2">
        <f t="shared" si="18"/>
      </c>
      <c r="AR31" s="2">
        <f t="shared" si="18"/>
      </c>
      <c r="AS31" s="2">
        <f t="shared" si="18"/>
      </c>
      <c r="AT31" s="2">
        <f t="shared" si="18"/>
      </c>
      <c r="AU31" s="2">
        <f t="shared" si="18"/>
      </c>
      <c r="AV31" s="2">
        <f t="shared" si="18"/>
      </c>
      <c r="AW31" s="2">
        <f t="shared" si="18"/>
      </c>
      <c r="AX31" s="2">
        <f t="shared" si="18"/>
      </c>
      <c r="AY31" s="2">
        <f t="shared" si="18"/>
      </c>
      <c r="AZ31" s="2">
        <f t="shared" si="18"/>
      </c>
      <c r="BA31" s="2">
        <f t="shared" si="18"/>
      </c>
      <c r="BB31" s="2">
        <f t="shared" si="18"/>
      </c>
      <c r="BC31" s="2">
        <f t="shared" si="18"/>
      </c>
      <c r="BD31" s="2">
        <f t="shared" si="18"/>
      </c>
      <c r="BE31" s="2">
        <f t="shared" si="18"/>
      </c>
      <c r="BF31" s="2">
        <f t="shared" si="18"/>
      </c>
      <c r="BG31" s="2">
        <f t="shared" si="18"/>
      </c>
      <c r="BH31" s="2">
        <f t="shared" si="18"/>
      </c>
      <c r="BI31" s="2">
        <f t="shared" si="18"/>
      </c>
      <c r="BJ31" s="2">
        <f t="shared" si="18"/>
      </c>
      <c r="BK31" s="2">
        <f t="shared" si="18"/>
      </c>
      <c r="BL31" s="2">
        <f t="shared" si="18"/>
      </c>
      <c r="BM31" s="2">
        <f t="shared" si="18"/>
      </c>
      <c r="BN31" s="2">
        <f t="shared" si="15"/>
      </c>
      <c r="BO31" s="2">
        <f t="shared" si="15"/>
      </c>
      <c r="BP31" s="2">
        <f t="shared" si="15"/>
      </c>
      <c r="BQ31" s="2">
        <f t="shared" si="15"/>
      </c>
      <c r="BR31" s="2">
        <f t="shared" si="15"/>
      </c>
      <c r="BS31" s="2">
        <f t="shared" si="15"/>
      </c>
      <c r="BT31" s="2">
        <f t="shared" si="15"/>
      </c>
      <c r="BU31" s="2">
        <f t="shared" si="15"/>
      </c>
      <c r="BV31" s="2">
        <f t="shared" si="15"/>
      </c>
      <c r="BW31" s="2">
        <f t="shared" si="15"/>
      </c>
      <c r="BX31" s="2">
        <f t="shared" si="15"/>
      </c>
      <c r="BY31" s="2">
        <f t="shared" si="15"/>
      </c>
      <c r="BZ31" s="2">
        <f t="shared" si="15"/>
      </c>
      <c r="CA31" s="2">
        <f t="shared" si="15"/>
      </c>
      <c r="CB31" s="2">
        <f t="shared" si="15"/>
      </c>
      <c r="CC31" s="2">
        <f t="shared" si="15"/>
      </c>
      <c r="CD31" s="2">
        <f t="shared" si="15"/>
      </c>
      <c r="CE31" s="2">
        <f t="shared" si="15"/>
      </c>
      <c r="CF31" s="2">
        <f t="shared" si="15"/>
      </c>
      <c r="CG31" s="2">
        <f t="shared" si="15"/>
      </c>
      <c r="CH31" s="2">
        <f t="shared" si="15"/>
      </c>
      <c r="CI31" s="2">
        <f t="shared" si="15"/>
      </c>
      <c r="CJ31" s="2">
        <f t="shared" si="15"/>
      </c>
      <c r="CK31" s="2">
        <f t="shared" si="15"/>
      </c>
      <c r="CL31" s="2">
        <f t="shared" si="15"/>
      </c>
      <c r="CM31" s="2">
        <f t="shared" si="15"/>
      </c>
      <c r="CN31" s="2">
        <f t="shared" si="15"/>
      </c>
      <c r="CO31" s="2">
        <f t="shared" si="15"/>
      </c>
      <c r="CP31" s="2">
        <f t="shared" si="15"/>
      </c>
      <c r="CQ31" s="2">
        <f t="shared" si="15"/>
      </c>
      <c r="CR31" s="2">
        <f t="shared" si="15"/>
      </c>
      <c r="CS31" s="2">
        <f t="shared" si="15"/>
      </c>
      <c r="CT31" s="2">
        <f t="shared" si="15"/>
      </c>
      <c r="CU31" s="2">
        <f t="shared" si="15"/>
      </c>
      <c r="CV31" s="2">
        <f t="shared" si="15"/>
      </c>
      <c r="CW31" s="2">
        <f aca="true" t="shared" si="23" ref="CW31:DI31">IF(OR(CW10=CW11,CW10=CW12,CW10=CW13,CW10=CW14,CW10=CW15,CW10=CW16,CW10=CW17,CW10=CW18,CW10=CW19,CW10=CW20,CW10=CW21,CW10=CW22,CW10=CW23,CW10=CW24,CW10=CW25,CW10=CW26,CW10=CW27,CW10=CW28,CW10=CW29),1,"")</f>
      </c>
      <c r="CX31" s="2">
        <f t="shared" si="23"/>
      </c>
      <c r="CY31" s="2">
        <f t="shared" si="23"/>
      </c>
      <c r="CZ31" s="2">
        <f t="shared" si="23"/>
      </c>
      <c r="DA31" s="2">
        <f t="shared" si="23"/>
      </c>
      <c r="DB31" s="2">
        <f t="shared" si="23"/>
      </c>
      <c r="DC31" s="2">
        <f t="shared" si="23"/>
      </c>
      <c r="DD31" s="2">
        <f t="shared" si="23"/>
      </c>
      <c r="DE31" s="2">
        <f t="shared" si="23"/>
      </c>
      <c r="DF31" s="2">
        <f t="shared" si="23"/>
      </c>
      <c r="DG31" s="2">
        <f t="shared" si="23"/>
      </c>
      <c r="DH31" s="2">
        <f t="shared" si="23"/>
      </c>
      <c r="DI31" s="2">
        <f t="shared" si="23"/>
      </c>
      <c r="DJ31" s="2">
        <f aca="true" t="shared" si="24" ref="DJ31:ET31">IF(OR(DJ10=DJ11,DJ10=DJ12,DJ10=DJ13,DJ10=DJ14,DJ10=DJ15,DJ10=DJ16,DJ10=DJ17,DJ10=DJ18,DJ10=DJ19,DJ10=DJ20,DJ10=DJ21,DJ10=DJ22,DJ10=DJ23,DJ10=DJ24,DJ10=DJ25,DJ10=DJ26,DJ10=DJ27,DJ10=DJ28,DJ10=DJ29),1,"")</f>
      </c>
      <c r="DK31" s="2">
        <f t="shared" si="24"/>
      </c>
      <c r="DL31" s="2">
        <f t="shared" si="24"/>
      </c>
      <c r="DM31" s="2">
        <f t="shared" si="24"/>
      </c>
      <c r="DN31" s="2">
        <f t="shared" si="24"/>
      </c>
      <c r="DO31" s="2">
        <f t="shared" si="24"/>
      </c>
      <c r="DP31" s="2">
        <f t="shared" si="24"/>
      </c>
      <c r="DQ31" s="2">
        <f t="shared" si="24"/>
      </c>
      <c r="DR31" s="2">
        <f t="shared" si="24"/>
      </c>
      <c r="DS31" s="2">
        <f t="shared" si="24"/>
      </c>
      <c r="DT31" s="2">
        <f t="shared" si="24"/>
      </c>
      <c r="DU31" s="2">
        <f t="shared" si="24"/>
      </c>
      <c r="DV31" s="2">
        <f t="shared" si="24"/>
      </c>
      <c r="DW31" s="2">
        <f t="shared" si="24"/>
      </c>
      <c r="DX31" s="2">
        <f t="shared" si="24"/>
      </c>
      <c r="DY31" s="2">
        <f t="shared" si="24"/>
      </c>
      <c r="DZ31" s="2">
        <f t="shared" si="24"/>
      </c>
      <c r="EA31" s="2">
        <f t="shared" si="24"/>
      </c>
      <c r="EB31" s="2">
        <f t="shared" si="24"/>
      </c>
      <c r="EC31" s="2">
        <f t="shared" si="24"/>
      </c>
      <c r="ED31" s="2">
        <f t="shared" si="24"/>
      </c>
      <c r="EE31" s="2">
        <f t="shared" si="24"/>
      </c>
      <c r="EF31" s="2">
        <f t="shared" si="24"/>
      </c>
      <c r="EG31" s="2">
        <f t="shared" si="24"/>
      </c>
      <c r="EH31" s="2">
        <f t="shared" si="24"/>
      </c>
      <c r="EI31" s="2">
        <f t="shared" si="24"/>
      </c>
      <c r="EJ31" s="2">
        <f t="shared" si="24"/>
      </c>
      <c r="EK31" s="2">
        <f t="shared" si="24"/>
      </c>
      <c r="EL31" s="2">
        <f t="shared" si="24"/>
      </c>
      <c r="EM31" s="2">
        <f t="shared" si="24"/>
      </c>
      <c r="EN31" s="2">
        <f t="shared" si="24"/>
      </c>
      <c r="EO31" s="2">
        <f t="shared" si="24"/>
      </c>
      <c r="EP31" s="2">
        <f t="shared" si="24"/>
      </c>
      <c r="EQ31" s="2">
        <f t="shared" si="24"/>
      </c>
      <c r="ER31" s="2">
        <f t="shared" si="24"/>
      </c>
      <c r="ES31" s="2">
        <f t="shared" si="24"/>
      </c>
      <c r="ET31" s="2">
        <f t="shared" si="24"/>
      </c>
    </row>
    <row r="32" spans="1:150" ht="12.75" hidden="1">
      <c r="A32" s="2">
        <f t="shared" si="0"/>
      </c>
      <c r="B32" s="2">
        <f t="shared" si="18"/>
      </c>
      <c r="C32" s="2">
        <f t="shared" si="18"/>
      </c>
      <c r="D32" s="2">
        <f t="shared" si="18"/>
      </c>
      <c r="E32" s="2">
        <f t="shared" si="18"/>
      </c>
      <c r="F32" s="2">
        <f t="shared" si="18"/>
      </c>
      <c r="G32" s="2">
        <f t="shared" si="18"/>
      </c>
      <c r="H32" s="2">
        <f t="shared" si="18"/>
      </c>
      <c r="I32" s="2">
        <f t="shared" si="18"/>
      </c>
      <c r="J32" s="2">
        <f t="shared" si="18"/>
      </c>
      <c r="K32" s="2">
        <f t="shared" si="18"/>
      </c>
      <c r="L32" s="2">
        <f t="shared" si="18"/>
      </c>
      <c r="M32" s="2">
        <f t="shared" si="18"/>
      </c>
      <c r="N32" s="2">
        <f t="shared" si="18"/>
      </c>
      <c r="O32" s="2">
        <f t="shared" si="18"/>
      </c>
      <c r="P32" s="2">
        <f t="shared" si="18"/>
      </c>
      <c r="Q32" s="2">
        <f t="shared" si="18"/>
      </c>
      <c r="R32" s="2">
        <f t="shared" si="18"/>
      </c>
      <c r="S32" s="2">
        <f t="shared" si="18"/>
      </c>
      <c r="T32" s="2">
        <f t="shared" si="18"/>
      </c>
      <c r="U32" s="2">
        <f t="shared" si="18"/>
      </c>
      <c r="V32" s="2">
        <f t="shared" si="18"/>
      </c>
      <c r="W32" s="2">
        <f t="shared" si="18"/>
      </c>
      <c r="X32" s="2">
        <f t="shared" si="18"/>
      </c>
      <c r="Y32" s="2">
        <f t="shared" si="18"/>
      </c>
      <c r="Z32" s="2">
        <f t="shared" si="18"/>
      </c>
      <c r="AA32" s="2">
        <f t="shared" si="18"/>
      </c>
      <c r="AB32" s="2">
        <f t="shared" si="18"/>
      </c>
      <c r="AC32" s="2">
        <f t="shared" si="18"/>
      </c>
      <c r="AD32" s="2">
        <f t="shared" si="18"/>
      </c>
      <c r="AE32" s="2">
        <f t="shared" si="18"/>
      </c>
      <c r="AF32" s="2">
        <f t="shared" si="18"/>
      </c>
      <c r="AG32" s="2">
        <f t="shared" si="18"/>
      </c>
      <c r="AH32" s="2">
        <f t="shared" si="18"/>
      </c>
      <c r="AI32" s="2">
        <f t="shared" si="18"/>
      </c>
      <c r="AJ32" s="2">
        <f t="shared" si="18"/>
      </c>
      <c r="AK32" s="2">
        <f t="shared" si="18"/>
      </c>
      <c r="AL32" s="2">
        <f t="shared" si="18"/>
      </c>
      <c r="AM32" s="2">
        <f t="shared" si="18"/>
      </c>
      <c r="AN32" s="2">
        <f t="shared" si="18"/>
      </c>
      <c r="AO32" s="2">
        <f t="shared" si="18"/>
      </c>
      <c r="AP32" s="2">
        <f t="shared" si="18"/>
      </c>
      <c r="AQ32" s="2">
        <f t="shared" si="18"/>
      </c>
      <c r="AR32" s="2">
        <f t="shared" si="18"/>
      </c>
      <c r="AS32" s="2">
        <f t="shared" si="18"/>
      </c>
      <c r="AT32" s="2">
        <f t="shared" si="18"/>
      </c>
      <c r="AU32" s="2">
        <f t="shared" si="18"/>
      </c>
      <c r="AV32" s="2">
        <f t="shared" si="18"/>
      </c>
      <c r="AW32" s="2">
        <f t="shared" si="18"/>
      </c>
      <c r="AX32" s="2">
        <f t="shared" si="18"/>
      </c>
      <c r="AY32" s="2">
        <f t="shared" si="18"/>
      </c>
      <c r="AZ32" s="2">
        <f t="shared" si="18"/>
      </c>
      <c r="BA32" s="2">
        <f t="shared" si="18"/>
      </c>
      <c r="BB32" s="2">
        <f t="shared" si="18"/>
      </c>
      <c r="BC32" s="2">
        <f t="shared" si="18"/>
      </c>
      <c r="BD32" s="2">
        <f t="shared" si="18"/>
      </c>
      <c r="BE32" s="2">
        <f t="shared" si="18"/>
      </c>
      <c r="BF32" s="2">
        <f t="shared" si="18"/>
      </c>
      <c r="BG32" s="2">
        <f t="shared" si="18"/>
      </c>
      <c r="BH32" s="2">
        <f t="shared" si="18"/>
      </c>
      <c r="BI32" s="2">
        <f t="shared" si="18"/>
      </c>
      <c r="BJ32" s="2">
        <f t="shared" si="18"/>
      </c>
      <c r="BK32" s="2">
        <f t="shared" si="18"/>
      </c>
      <c r="BL32" s="2">
        <f t="shared" si="18"/>
      </c>
      <c r="BM32" s="2">
        <f aca="true" t="shared" si="25" ref="BM32:CV35">IF(OR(BM11=BM12,BM11=BM13,BM11=BM14,BM11=BM15,BM11=BM16,BM11=BM17,BM11=BM18,BM11=BM19,BM11=BM20,BM11=BM21,BM11=BM22,BM11=BM23,BM11=BM24,BM11=BM25,BM11=BM26,BM11=BM27,BM11=BM28,BM11=BM29,BM11=BM30),1,"")</f>
      </c>
      <c r="BN32" s="2">
        <f t="shared" si="25"/>
      </c>
      <c r="BO32" s="2">
        <f t="shared" si="25"/>
      </c>
      <c r="BP32" s="2">
        <f t="shared" si="25"/>
      </c>
      <c r="BQ32" s="2">
        <f t="shared" si="25"/>
      </c>
      <c r="BR32" s="2">
        <f t="shared" si="25"/>
      </c>
      <c r="BS32" s="2">
        <f t="shared" si="25"/>
      </c>
      <c r="BT32" s="2">
        <f t="shared" si="25"/>
      </c>
      <c r="BU32" s="2">
        <f t="shared" si="25"/>
      </c>
      <c r="BV32" s="2">
        <f t="shared" si="25"/>
      </c>
      <c r="BW32" s="2">
        <f t="shared" si="25"/>
      </c>
      <c r="BX32" s="2">
        <f t="shared" si="25"/>
      </c>
      <c r="BY32" s="2">
        <f t="shared" si="25"/>
      </c>
      <c r="BZ32" s="2">
        <f t="shared" si="25"/>
      </c>
      <c r="CA32" s="2">
        <f t="shared" si="25"/>
      </c>
      <c r="CB32" s="2">
        <f t="shared" si="25"/>
      </c>
      <c r="CC32" s="2">
        <f t="shared" si="25"/>
      </c>
      <c r="CD32" s="2">
        <f t="shared" si="25"/>
      </c>
      <c r="CE32" s="2">
        <f t="shared" si="25"/>
      </c>
      <c r="CF32" s="2">
        <f t="shared" si="25"/>
      </c>
      <c r="CG32" s="2">
        <f t="shared" si="25"/>
      </c>
      <c r="CH32" s="2">
        <f t="shared" si="25"/>
      </c>
      <c r="CI32" s="2">
        <f t="shared" si="25"/>
      </c>
      <c r="CJ32" s="2">
        <f t="shared" si="25"/>
      </c>
      <c r="CK32" s="2">
        <f t="shared" si="25"/>
      </c>
      <c r="CL32" s="2">
        <f t="shared" si="25"/>
      </c>
      <c r="CM32" s="2">
        <f t="shared" si="25"/>
      </c>
      <c r="CN32" s="2">
        <f t="shared" si="25"/>
      </c>
      <c r="CO32" s="2">
        <f t="shared" si="25"/>
      </c>
      <c r="CP32" s="2">
        <f t="shared" si="25"/>
      </c>
      <c r="CQ32" s="2">
        <f t="shared" si="25"/>
      </c>
      <c r="CR32" s="2">
        <f t="shared" si="25"/>
      </c>
      <c r="CS32" s="2">
        <f t="shared" si="25"/>
      </c>
      <c r="CT32" s="2">
        <f t="shared" si="25"/>
      </c>
      <c r="CU32" s="2">
        <f t="shared" si="25"/>
      </c>
      <c r="CV32" s="2">
        <f t="shared" si="25"/>
      </c>
      <c r="CW32" s="2">
        <f aca="true" t="shared" si="26" ref="CW32:DI32">IF(OR(CW11=CW12,CW11=CW13,CW11=CW14,CW11=CW15,CW11=CW16,CW11=CW17,CW11=CW18,CW11=CW19,CW11=CW20,CW11=CW21,CW11=CW22,CW11=CW23,CW11=CW24,CW11=CW25,CW11=CW26,CW11=CW27,CW11=CW28,CW11=CW29,CW11=CW30),1,"")</f>
      </c>
      <c r="CX32" s="2">
        <f t="shared" si="26"/>
      </c>
      <c r="CY32" s="2">
        <f t="shared" si="26"/>
      </c>
      <c r="CZ32" s="2">
        <f t="shared" si="26"/>
      </c>
      <c r="DA32" s="2">
        <f t="shared" si="26"/>
      </c>
      <c r="DB32" s="2">
        <f t="shared" si="26"/>
      </c>
      <c r="DC32" s="2">
        <f t="shared" si="26"/>
      </c>
      <c r="DD32" s="2">
        <f t="shared" si="26"/>
      </c>
      <c r="DE32" s="2">
        <f t="shared" si="26"/>
      </c>
      <c r="DF32" s="2">
        <f t="shared" si="26"/>
      </c>
      <c r="DG32" s="2">
        <f t="shared" si="26"/>
      </c>
      <c r="DH32" s="2">
        <f t="shared" si="26"/>
      </c>
      <c r="DI32" s="2">
        <f t="shared" si="26"/>
      </c>
      <c r="DJ32" s="2">
        <f aca="true" t="shared" si="27" ref="DJ32:ET32">IF(OR(DJ11=DJ12,DJ11=DJ13,DJ11=DJ14,DJ11=DJ15,DJ11=DJ16,DJ11=DJ17,DJ11=DJ18,DJ11=DJ19,DJ11=DJ20,DJ11=DJ21,DJ11=DJ22,DJ11=DJ23,DJ11=DJ24,DJ11=DJ25,DJ11=DJ26,DJ11=DJ27,DJ11=DJ28,DJ11=DJ29,DJ11=DJ30),1,"")</f>
      </c>
      <c r="DK32" s="2">
        <f t="shared" si="27"/>
      </c>
      <c r="DL32" s="2">
        <f t="shared" si="27"/>
      </c>
      <c r="DM32" s="2">
        <f t="shared" si="27"/>
      </c>
      <c r="DN32" s="2">
        <f t="shared" si="27"/>
      </c>
      <c r="DO32" s="2">
        <f t="shared" si="27"/>
      </c>
      <c r="DP32" s="2">
        <f t="shared" si="27"/>
      </c>
      <c r="DQ32" s="2">
        <f t="shared" si="27"/>
      </c>
      <c r="DR32" s="2">
        <f t="shared" si="27"/>
      </c>
      <c r="DS32" s="2">
        <f t="shared" si="27"/>
      </c>
      <c r="DT32" s="2">
        <f t="shared" si="27"/>
      </c>
      <c r="DU32" s="2">
        <f t="shared" si="27"/>
      </c>
      <c r="DV32" s="2">
        <f t="shared" si="27"/>
      </c>
      <c r="DW32" s="2">
        <f t="shared" si="27"/>
      </c>
      <c r="DX32" s="2">
        <f t="shared" si="27"/>
      </c>
      <c r="DY32" s="2">
        <f t="shared" si="27"/>
      </c>
      <c r="DZ32" s="2">
        <f t="shared" si="27"/>
      </c>
      <c r="EA32" s="2">
        <f t="shared" si="27"/>
      </c>
      <c r="EB32" s="2">
        <f t="shared" si="27"/>
      </c>
      <c r="EC32" s="2">
        <f t="shared" si="27"/>
      </c>
      <c r="ED32" s="2">
        <f t="shared" si="27"/>
      </c>
      <c r="EE32" s="2">
        <f t="shared" si="27"/>
      </c>
      <c r="EF32" s="2">
        <f t="shared" si="27"/>
      </c>
      <c r="EG32" s="2">
        <f t="shared" si="27"/>
      </c>
      <c r="EH32" s="2">
        <f t="shared" si="27"/>
      </c>
      <c r="EI32" s="2">
        <f t="shared" si="27"/>
      </c>
      <c r="EJ32" s="2">
        <f t="shared" si="27"/>
      </c>
      <c r="EK32" s="2">
        <f t="shared" si="27"/>
      </c>
      <c r="EL32" s="2">
        <f t="shared" si="27"/>
      </c>
      <c r="EM32" s="2">
        <f t="shared" si="27"/>
      </c>
      <c r="EN32" s="2">
        <f t="shared" si="27"/>
      </c>
      <c r="EO32" s="2">
        <f t="shared" si="27"/>
      </c>
      <c r="EP32" s="2">
        <f t="shared" si="27"/>
      </c>
      <c r="EQ32" s="2">
        <f t="shared" si="27"/>
      </c>
      <c r="ER32" s="2">
        <f t="shared" si="27"/>
      </c>
      <c r="ES32" s="2">
        <f t="shared" si="27"/>
      </c>
      <c r="ET32" s="2">
        <f t="shared" si="27"/>
      </c>
    </row>
    <row r="33" spans="1:150" ht="12.75" hidden="1">
      <c r="A33" s="2">
        <f t="shared" si="0"/>
        <v>1</v>
      </c>
      <c r="B33" s="2">
        <f aca="true" t="shared" si="28" ref="B33:BM36">IF(OR(B12=B13,B12=B14,B12=B15,B12=B16,B12=B17,B12=B18,B12=B19,B12=B20,B12=B21,B12=B22,B12=B23,B12=B24,B12=B25,B12=B26,B12=B27,B12=B28,B12=B29,B12=B30,B12=B31),1,"")</f>
        <v>1</v>
      </c>
      <c r="C33" s="2">
        <f t="shared" si="28"/>
        <v>1</v>
      </c>
      <c r="D33" s="2">
        <f t="shared" si="28"/>
        <v>1</v>
      </c>
      <c r="E33" s="2">
        <f t="shared" si="28"/>
        <v>1</v>
      </c>
      <c r="F33" s="2">
        <f t="shared" si="28"/>
        <v>1</v>
      </c>
      <c r="G33" s="2">
        <f t="shared" si="28"/>
        <v>1</v>
      </c>
      <c r="H33" s="2">
        <f t="shared" si="28"/>
        <v>1</v>
      </c>
      <c r="I33" s="2">
        <f t="shared" si="28"/>
        <v>1</v>
      </c>
      <c r="J33" s="2">
        <f t="shared" si="28"/>
        <v>1</v>
      </c>
      <c r="K33" s="2">
        <f t="shared" si="28"/>
        <v>1</v>
      </c>
      <c r="L33" s="2">
        <f t="shared" si="28"/>
        <v>1</v>
      </c>
      <c r="M33" s="2">
        <f t="shared" si="28"/>
        <v>1</v>
      </c>
      <c r="N33" s="2">
        <f t="shared" si="28"/>
        <v>1</v>
      </c>
      <c r="O33" s="2">
        <f t="shared" si="28"/>
        <v>1</v>
      </c>
      <c r="P33" s="2">
        <f t="shared" si="28"/>
        <v>1</v>
      </c>
      <c r="Q33" s="2">
        <f t="shared" si="28"/>
        <v>1</v>
      </c>
      <c r="R33" s="2">
        <f t="shared" si="28"/>
        <v>1</v>
      </c>
      <c r="S33" s="2">
        <f t="shared" si="28"/>
        <v>1</v>
      </c>
      <c r="T33" s="2">
        <f t="shared" si="28"/>
        <v>1</v>
      </c>
      <c r="U33" s="2">
        <f t="shared" si="28"/>
        <v>1</v>
      </c>
      <c r="V33" s="2">
        <f t="shared" si="28"/>
        <v>1</v>
      </c>
      <c r="W33" s="2">
        <f t="shared" si="28"/>
        <v>1</v>
      </c>
      <c r="X33" s="2">
        <f t="shared" si="28"/>
        <v>1</v>
      </c>
      <c r="Y33" s="2">
        <f t="shared" si="28"/>
        <v>1</v>
      </c>
      <c r="Z33" s="2">
        <f t="shared" si="28"/>
        <v>1</v>
      </c>
      <c r="AA33" s="2">
        <f t="shared" si="28"/>
        <v>1</v>
      </c>
      <c r="AB33" s="2">
        <f t="shared" si="28"/>
        <v>1</v>
      </c>
      <c r="AC33" s="2">
        <f t="shared" si="28"/>
        <v>1</v>
      </c>
      <c r="AD33" s="2">
        <f t="shared" si="28"/>
        <v>1</v>
      </c>
      <c r="AE33" s="2">
        <f t="shared" si="28"/>
        <v>1</v>
      </c>
      <c r="AF33" s="2">
        <f t="shared" si="28"/>
        <v>1</v>
      </c>
      <c r="AG33" s="2">
        <f t="shared" si="28"/>
        <v>1</v>
      </c>
      <c r="AH33" s="2">
        <f t="shared" si="28"/>
        <v>1</v>
      </c>
      <c r="AI33" s="2">
        <f t="shared" si="28"/>
        <v>1</v>
      </c>
      <c r="AJ33" s="2">
        <f t="shared" si="28"/>
        <v>1</v>
      </c>
      <c r="AK33" s="2">
        <f t="shared" si="28"/>
        <v>1</v>
      </c>
      <c r="AL33" s="2">
        <f t="shared" si="28"/>
        <v>1</v>
      </c>
      <c r="AM33" s="2">
        <f t="shared" si="28"/>
        <v>1</v>
      </c>
      <c r="AN33" s="2">
        <f t="shared" si="28"/>
        <v>1</v>
      </c>
      <c r="AO33" s="2">
        <f t="shared" si="28"/>
        <v>1</v>
      </c>
      <c r="AP33" s="2">
        <f t="shared" si="28"/>
        <v>1</v>
      </c>
      <c r="AQ33" s="2">
        <f t="shared" si="28"/>
        <v>1</v>
      </c>
      <c r="AR33" s="2">
        <f t="shared" si="28"/>
        <v>1</v>
      </c>
      <c r="AS33" s="2">
        <f t="shared" si="28"/>
        <v>1</v>
      </c>
      <c r="AT33" s="2">
        <f t="shared" si="28"/>
        <v>1</v>
      </c>
      <c r="AU33" s="2">
        <f t="shared" si="28"/>
        <v>1</v>
      </c>
      <c r="AV33" s="2">
        <f t="shared" si="28"/>
        <v>1</v>
      </c>
      <c r="AW33" s="2">
        <f t="shared" si="28"/>
        <v>1</v>
      </c>
      <c r="AX33" s="2">
        <f t="shared" si="28"/>
        <v>1</v>
      </c>
      <c r="AY33" s="2">
        <f t="shared" si="28"/>
        <v>1</v>
      </c>
      <c r="AZ33" s="2">
        <f t="shared" si="28"/>
        <v>1</v>
      </c>
      <c r="BA33" s="2">
        <f t="shared" si="28"/>
        <v>1</v>
      </c>
      <c r="BB33" s="2">
        <f t="shared" si="28"/>
        <v>1</v>
      </c>
      <c r="BC33" s="2">
        <f t="shared" si="28"/>
        <v>1</v>
      </c>
      <c r="BD33" s="2">
        <f t="shared" si="28"/>
        <v>1</v>
      </c>
      <c r="BE33" s="2">
        <f t="shared" si="28"/>
        <v>1</v>
      </c>
      <c r="BF33" s="2">
        <f t="shared" si="28"/>
        <v>1</v>
      </c>
      <c r="BG33" s="2">
        <f t="shared" si="28"/>
        <v>1</v>
      </c>
      <c r="BH33" s="2">
        <f t="shared" si="28"/>
        <v>1</v>
      </c>
      <c r="BI33" s="2">
        <f t="shared" si="28"/>
        <v>1</v>
      </c>
      <c r="BJ33" s="2">
        <f t="shared" si="28"/>
        <v>1</v>
      </c>
      <c r="BK33" s="2">
        <f t="shared" si="28"/>
        <v>1</v>
      </c>
      <c r="BL33" s="2">
        <f t="shared" si="28"/>
        <v>1</v>
      </c>
      <c r="BM33" s="2">
        <f t="shared" si="28"/>
        <v>1</v>
      </c>
      <c r="BN33" s="2">
        <f t="shared" si="25"/>
        <v>1</v>
      </c>
      <c r="BO33" s="2">
        <f t="shared" si="25"/>
        <v>1</v>
      </c>
      <c r="BP33" s="2">
        <f t="shared" si="25"/>
        <v>1</v>
      </c>
      <c r="BQ33" s="2">
        <f t="shared" si="25"/>
        <v>1</v>
      </c>
      <c r="BR33" s="2">
        <f t="shared" si="25"/>
        <v>1</v>
      </c>
      <c r="BS33" s="2">
        <f t="shared" si="25"/>
        <v>1</v>
      </c>
      <c r="BT33" s="2">
        <f t="shared" si="25"/>
        <v>1</v>
      </c>
      <c r="BU33" s="2">
        <f t="shared" si="25"/>
        <v>1</v>
      </c>
      <c r="BV33" s="2">
        <f t="shared" si="25"/>
        <v>1</v>
      </c>
      <c r="BW33" s="2">
        <f t="shared" si="25"/>
        <v>1</v>
      </c>
      <c r="BX33" s="2">
        <f t="shared" si="25"/>
        <v>1</v>
      </c>
      <c r="BY33" s="2">
        <f t="shared" si="25"/>
        <v>1</v>
      </c>
      <c r="BZ33" s="2">
        <f t="shared" si="25"/>
        <v>1</v>
      </c>
      <c r="CA33" s="2">
        <f t="shared" si="25"/>
        <v>1</v>
      </c>
      <c r="CB33" s="2">
        <f t="shared" si="25"/>
        <v>1</v>
      </c>
      <c r="CC33" s="2">
        <f t="shared" si="25"/>
        <v>1</v>
      </c>
      <c r="CD33" s="2">
        <f t="shared" si="25"/>
        <v>1</v>
      </c>
      <c r="CE33" s="2">
        <f t="shared" si="25"/>
        <v>1</v>
      </c>
      <c r="CF33" s="2">
        <f t="shared" si="25"/>
        <v>1</v>
      </c>
      <c r="CG33" s="2">
        <f t="shared" si="25"/>
        <v>1</v>
      </c>
      <c r="CH33" s="2">
        <f t="shared" si="25"/>
        <v>1</v>
      </c>
      <c r="CI33" s="2">
        <f t="shared" si="25"/>
        <v>1</v>
      </c>
      <c r="CJ33" s="2">
        <f t="shared" si="25"/>
        <v>1</v>
      </c>
      <c r="CK33" s="2">
        <f t="shared" si="25"/>
        <v>1</v>
      </c>
      <c r="CL33" s="2">
        <f t="shared" si="25"/>
        <v>1</v>
      </c>
      <c r="CM33" s="2">
        <f t="shared" si="25"/>
        <v>1</v>
      </c>
      <c r="CN33" s="2">
        <f t="shared" si="25"/>
        <v>1</v>
      </c>
      <c r="CO33" s="2">
        <f t="shared" si="25"/>
        <v>1</v>
      </c>
      <c r="CP33" s="2">
        <f t="shared" si="25"/>
        <v>1</v>
      </c>
      <c r="CQ33" s="2">
        <f t="shared" si="25"/>
        <v>1</v>
      </c>
      <c r="CR33" s="2">
        <f t="shared" si="25"/>
        <v>1</v>
      </c>
      <c r="CS33" s="2">
        <f t="shared" si="25"/>
        <v>1</v>
      </c>
      <c r="CT33" s="2">
        <f t="shared" si="25"/>
        <v>1</v>
      </c>
      <c r="CU33" s="2">
        <f t="shared" si="25"/>
        <v>1</v>
      </c>
      <c r="CV33" s="2">
        <f t="shared" si="25"/>
        <v>1</v>
      </c>
      <c r="CW33" s="2">
        <f aca="true" t="shared" si="29" ref="CW33:DI33">IF(OR(CW12=CW13,CW12=CW14,CW12=CW15,CW12=CW16,CW12=CW17,CW12=CW18,CW12=CW19,CW12=CW20,CW12=CW21,CW12=CW22,CW12=CW23,CW12=CW24,CW12=CW25,CW12=CW26,CW12=CW27,CW12=CW28,CW12=CW29,CW12=CW30,CW12=CW31),1,"")</f>
        <v>1</v>
      </c>
      <c r="CX33" s="2">
        <f t="shared" si="29"/>
        <v>1</v>
      </c>
      <c r="CY33" s="2">
        <f t="shared" si="29"/>
        <v>1</v>
      </c>
      <c r="CZ33" s="2">
        <f t="shared" si="29"/>
        <v>1</v>
      </c>
      <c r="DA33" s="2">
        <f t="shared" si="29"/>
        <v>1</v>
      </c>
      <c r="DB33" s="2">
        <f t="shared" si="29"/>
        <v>1</v>
      </c>
      <c r="DC33" s="2">
        <f t="shared" si="29"/>
        <v>1</v>
      </c>
      <c r="DD33" s="2">
        <f t="shared" si="29"/>
        <v>1</v>
      </c>
      <c r="DE33" s="2">
        <f t="shared" si="29"/>
        <v>1</v>
      </c>
      <c r="DF33" s="2">
        <f t="shared" si="29"/>
        <v>1</v>
      </c>
      <c r="DG33" s="2">
        <f t="shared" si="29"/>
        <v>1</v>
      </c>
      <c r="DH33" s="2">
        <f t="shared" si="29"/>
        <v>1</v>
      </c>
      <c r="DI33" s="2">
        <f t="shared" si="29"/>
        <v>1</v>
      </c>
      <c r="DJ33" s="2">
        <f aca="true" t="shared" si="30" ref="DJ33:ET33">IF(OR(DJ12=DJ13,DJ12=DJ14,DJ12=DJ15,DJ12=DJ16,DJ12=DJ17,DJ12=DJ18,DJ12=DJ19,DJ12=DJ20,DJ12=DJ21,DJ12=DJ22,DJ12=DJ23,DJ12=DJ24,DJ12=DJ25,DJ12=DJ26,DJ12=DJ27,DJ12=DJ28,DJ12=DJ29,DJ12=DJ30,DJ12=DJ31),1,"")</f>
        <v>1</v>
      </c>
      <c r="DK33" s="2">
        <f t="shared" si="30"/>
        <v>1</v>
      </c>
      <c r="DL33" s="2">
        <f t="shared" si="30"/>
        <v>1</v>
      </c>
      <c r="DM33" s="2">
        <f t="shared" si="30"/>
        <v>1</v>
      </c>
      <c r="DN33" s="2">
        <f t="shared" si="30"/>
        <v>1</v>
      </c>
      <c r="DO33" s="2">
        <f t="shared" si="30"/>
        <v>1</v>
      </c>
      <c r="DP33" s="2">
        <f t="shared" si="30"/>
        <v>1</v>
      </c>
      <c r="DQ33" s="2">
        <f t="shared" si="30"/>
        <v>1</v>
      </c>
      <c r="DR33" s="2">
        <f t="shared" si="30"/>
        <v>1</v>
      </c>
      <c r="DS33" s="2">
        <f t="shared" si="30"/>
        <v>1</v>
      </c>
      <c r="DT33" s="2">
        <f t="shared" si="30"/>
        <v>1</v>
      </c>
      <c r="DU33" s="2">
        <f t="shared" si="30"/>
        <v>1</v>
      </c>
      <c r="DV33" s="2">
        <f t="shared" si="30"/>
        <v>1</v>
      </c>
      <c r="DW33" s="2">
        <f t="shared" si="30"/>
        <v>1</v>
      </c>
      <c r="DX33" s="2">
        <f t="shared" si="30"/>
        <v>1</v>
      </c>
      <c r="DY33" s="2">
        <f t="shared" si="30"/>
        <v>1</v>
      </c>
      <c r="DZ33" s="2">
        <f t="shared" si="30"/>
        <v>1</v>
      </c>
      <c r="EA33" s="2">
        <f t="shared" si="30"/>
        <v>1</v>
      </c>
      <c r="EB33" s="2">
        <f t="shared" si="30"/>
        <v>1</v>
      </c>
      <c r="EC33" s="2">
        <f t="shared" si="30"/>
        <v>1</v>
      </c>
      <c r="ED33" s="2">
        <f t="shared" si="30"/>
        <v>1</v>
      </c>
      <c r="EE33" s="2">
        <f t="shared" si="30"/>
        <v>1</v>
      </c>
      <c r="EF33" s="2">
        <f t="shared" si="30"/>
        <v>1</v>
      </c>
      <c r="EG33" s="2">
        <f t="shared" si="30"/>
        <v>1</v>
      </c>
      <c r="EH33" s="2">
        <f t="shared" si="30"/>
        <v>1</v>
      </c>
      <c r="EI33" s="2">
        <f t="shared" si="30"/>
        <v>1</v>
      </c>
      <c r="EJ33" s="2">
        <f t="shared" si="30"/>
        <v>1</v>
      </c>
      <c r="EK33" s="2">
        <f t="shared" si="30"/>
        <v>1</v>
      </c>
      <c r="EL33" s="2">
        <f t="shared" si="30"/>
        <v>1</v>
      </c>
      <c r="EM33" s="2">
        <f t="shared" si="30"/>
        <v>1</v>
      </c>
      <c r="EN33" s="2">
        <f t="shared" si="30"/>
        <v>1</v>
      </c>
      <c r="EO33" s="2">
        <f t="shared" si="30"/>
        <v>1</v>
      </c>
      <c r="EP33" s="2">
        <f t="shared" si="30"/>
        <v>1</v>
      </c>
      <c r="EQ33" s="2">
        <f t="shared" si="30"/>
        <v>1</v>
      </c>
      <c r="ER33" s="2">
        <f t="shared" si="30"/>
        <v>1</v>
      </c>
      <c r="ES33" s="2">
        <f t="shared" si="30"/>
        <v>1</v>
      </c>
      <c r="ET33" s="2">
        <f t="shared" si="30"/>
        <v>1</v>
      </c>
    </row>
    <row r="34" spans="1:150" ht="12.75" hidden="1">
      <c r="A34" s="2">
        <f t="shared" si="0"/>
        <v>1</v>
      </c>
      <c r="B34" s="2">
        <f t="shared" si="28"/>
        <v>1</v>
      </c>
      <c r="C34" s="2">
        <f t="shared" si="28"/>
        <v>1</v>
      </c>
      <c r="D34" s="2">
        <f t="shared" si="28"/>
        <v>1</v>
      </c>
      <c r="E34" s="2">
        <f t="shared" si="28"/>
        <v>1</v>
      </c>
      <c r="F34" s="2">
        <f t="shared" si="28"/>
        <v>1</v>
      </c>
      <c r="G34" s="2">
        <f t="shared" si="28"/>
        <v>1</v>
      </c>
      <c r="H34" s="2">
        <f t="shared" si="28"/>
        <v>1</v>
      </c>
      <c r="I34" s="2">
        <f t="shared" si="28"/>
        <v>1</v>
      </c>
      <c r="J34" s="2">
        <f t="shared" si="28"/>
        <v>1</v>
      </c>
      <c r="K34" s="2">
        <f t="shared" si="28"/>
        <v>1</v>
      </c>
      <c r="L34" s="2">
        <f t="shared" si="28"/>
        <v>1</v>
      </c>
      <c r="M34" s="2">
        <f t="shared" si="28"/>
        <v>1</v>
      </c>
      <c r="N34" s="2">
        <f t="shared" si="28"/>
        <v>1</v>
      </c>
      <c r="O34" s="2">
        <f t="shared" si="28"/>
        <v>1</v>
      </c>
      <c r="P34" s="2">
        <f t="shared" si="28"/>
        <v>1</v>
      </c>
      <c r="Q34" s="2">
        <f t="shared" si="28"/>
        <v>1</v>
      </c>
      <c r="R34" s="2">
        <f t="shared" si="28"/>
        <v>1</v>
      </c>
      <c r="S34" s="2">
        <f t="shared" si="28"/>
        <v>1</v>
      </c>
      <c r="T34" s="2">
        <f t="shared" si="28"/>
        <v>1</v>
      </c>
      <c r="U34" s="2">
        <f t="shared" si="28"/>
        <v>1</v>
      </c>
      <c r="V34" s="2">
        <f t="shared" si="28"/>
        <v>1</v>
      </c>
      <c r="W34" s="2">
        <f t="shared" si="28"/>
        <v>1</v>
      </c>
      <c r="X34" s="2">
        <f t="shared" si="28"/>
        <v>1</v>
      </c>
      <c r="Y34" s="2">
        <f t="shared" si="28"/>
        <v>1</v>
      </c>
      <c r="Z34" s="2">
        <f t="shared" si="28"/>
        <v>1</v>
      </c>
      <c r="AA34" s="2">
        <f t="shared" si="28"/>
        <v>1</v>
      </c>
      <c r="AB34" s="2">
        <f t="shared" si="28"/>
        <v>1</v>
      </c>
      <c r="AC34" s="2">
        <f t="shared" si="28"/>
        <v>1</v>
      </c>
      <c r="AD34" s="2">
        <f t="shared" si="28"/>
        <v>1</v>
      </c>
      <c r="AE34" s="2">
        <f t="shared" si="28"/>
        <v>1</v>
      </c>
      <c r="AF34" s="2">
        <f t="shared" si="28"/>
        <v>1</v>
      </c>
      <c r="AG34" s="2">
        <f t="shared" si="28"/>
        <v>1</v>
      </c>
      <c r="AH34" s="2">
        <f t="shared" si="28"/>
        <v>1</v>
      </c>
      <c r="AI34" s="2">
        <f t="shared" si="28"/>
        <v>1</v>
      </c>
      <c r="AJ34" s="2">
        <f t="shared" si="28"/>
        <v>1</v>
      </c>
      <c r="AK34" s="2">
        <f t="shared" si="28"/>
        <v>1</v>
      </c>
      <c r="AL34" s="2">
        <f t="shared" si="28"/>
        <v>1</v>
      </c>
      <c r="AM34" s="2">
        <f t="shared" si="28"/>
        <v>1</v>
      </c>
      <c r="AN34" s="2">
        <f t="shared" si="28"/>
        <v>1</v>
      </c>
      <c r="AO34" s="2">
        <f t="shared" si="28"/>
        <v>1</v>
      </c>
      <c r="AP34" s="2">
        <f t="shared" si="28"/>
        <v>1</v>
      </c>
      <c r="AQ34" s="2">
        <f t="shared" si="28"/>
        <v>1</v>
      </c>
      <c r="AR34" s="2">
        <f t="shared" si="28"/>
        <v>1</v>
      </c>
      <c r="AS34" s="2">
        <f t="shared" si="28"/>
        <v>1</v>
      </c>
      <c r="AT34" s="2">
        <f t="shared" si="28"/>
        <v>1</v>
      </c>
      <c r="AU34" s="2">
        <f t="shared" si="28"/>
        <v>1</v>
      </c>
      <c r="AV34" s="2">
        <f t="shared" si="28"/>
        <v>1</v>
      </c>
      <c r="AW34" s="2">
        <f t="shared" si="28"/>
        <v>1</v>
      </c>
      <c r="AX34" s="2">
        <f t="shared" si="28"/>
        <v>1</v>
      </c>
      <c r="AY34" s="2">
        <f t="shared" si="28"/>
        <v>1</v>
      </c>
      <c r="AZ34" s="2">
        <f t="shared" si="28"/>
        <v>1</v>
      </c>
      <c r="BA34" s="2">
        <f t="shared" si="28"/>
        <v>1</v>
      </c>
      <c r="BB34" s="2">
        <f t="shared" si="28"/>
        <v>1</v>
      </c>
      <c r="BC34" s="2">
        <f t="shared" si="28"/>
        <v>1</v>
      </c>
      <c r="BD34" s="2">
        <f t="shared" si="28"/>
        <v>1</v>
      </c>
      <c r="BE34" s="2">
        <f t="shared" si="28"/>
        <v>1</v>
      </c>
      <c r="BF34" s="2">
        <f t="shared" si="28"/>
        <v>1</v>
      </c>
      <c r="BG34" s="2">
        <f t="shared" si="28"/>
        <v>1</v>
      </c>
      <c r="BH34" s="2">
        <f t="shared" si="28"/>
        <v>1</v>
      </c>
      <c r="BI34" s="2">
        <f t="shared" si="28"/>
        <v>1</v>
      </c>
      <c r="BJ34" s="2">
        <f t="shared" si="28"/>
        <v>1</v>
      </c>
      <c r="BK34" s="2">
        <f t="shared" si="28"/>
        <v>1</v>
      </c>
      <c r="BL34" s="2">
        <f t="shared" si="28"/>
        <v>1</v>
      </c>
      <c r="BM34" s="2">
        <f t="shared" si="28"/>
        <v>1</v>
      </c>
      <c r="BN34" s="2">
        <f t="shared" si="25"/>
        <v>1</v>
      </c>
      <c r="BO34" s="2">
        <f t="shared" si="25"/>
        <v>1</v>
      </c>
      <c r="BP34" s="2">
        <f t="shared" si="25"/>
        <v>1</v>
      </c>
      <c r="BQ34" s="2">
        <f t="shared" si="25"/>
        <v>1</v>
      </c>
      <c r="BR34" s="2">
        <f t="shared" si="25"/>
        <v>1</v>
      </c>
      <c r="BS34" s="2">
        <f t="shared" si="25"/>
        <v>1</v>
      </c>
      <c r="BT34" s="2">
        <f t="shared" si="25"/>
        <v>1</v>
      </c>
      <c r="BU34" s="2">
        <f t="shared" si="25"/>
        <v>1</v>
      </c>
      <c r="BV34" s="2">
        <f t="shared" si="25"/>
        <v>1</v>
      </c>
      <c r="BW34" s="2">
        <f t="shared" si="25"/>
        <v>1</v>
      </c>
      <c r="BX34" s="2">
        <f t="shared" si="25"/>
        <v>1</v>
      </c>
      <c r="BY34" s="2">
        <f t="shared" si="25"/>
        <v>1</v>
      </c>
      <c r="BZ34" s="2">
        <f t="shared" si="25"/>
        <v>1</v>
      </c>
      <c r="CA34" s="2">
        <f t="shared" si="25"/>
        <v>1</v>
      </c>
      <c r="CB34" s="2">
        <f t="shared" si="25"/>
        <v>1</v>
      </c>
      <c r="CC34" s="2">
        <f t="shared" si="25"/>
        <v>1</v>
      </c>
      <c r="CD34" s="2">
        <f t="shared" si="25"/>
        <v>1</v>
      </c>
      <c r="CE34" s="2">
        <f t="shared" si="25"/>
        <v>1</v>
      </c>
      <c r="CF34" s="2">
        <f t="shared" si="25"/>
        <v>1</v>
      </c>
      <c r="CG34" s="2">
        <f t="shared" si="25"/>
        <v>1</v>
      </c>
      <c r="CH34" s="2">
        <f t="shared" si="25"/>
        <v>1</v>
      </c>
      <c r="CI34" s="2">
        <f t="shared" si="25"/>
        <v>1</v>
      </c>
      <c r="CJ34" s="2">
        <f t="shared" si="25"/>
        <v>1</v>
      </c>
      <c r="CK34" s="2">
        <f t="shared" si="25"/>
        <v>1</v>
      </c>
      <c r="CL34" s="2">
        <f t="shared" si="25"/>
        <v>1</v>
      </c>
      <c r="CM34" s="2">
        <f t="shared" si="25"/>
        <v>1</v>
      </c>
      <c r="CN34" s="2">
        <f t="shared" si="25"/>
        <v>1</v>
      </c>
      <c r="CO34" s="2">
        <f t="shared" si="25"/>
        <v>1</v>
      </c>
      <c r="CP34" s="2">
        <f t="shared" si="25"/>
        <v>1</v>
      </c>
      <c r="CQ34" s="2">
        <f t="shared" si="25"/>
        <v>1</v>
      </c>
      <c r="CR34" s="2">
        <f t="shared" si="25"/>
        <v>1</v>
      </c>
      <c r="CS34" s="2">
        <f t="shared" si="25"/>
        <v>1</v>
      </c>
      <c r="CT34" s="2">
        <f t="shared" si="25"/>
        <v>1</v>
      </c>
      <c r="CU34" s="2">
        <f t="shared" si="25"/>
        <v>1</v>
      </c>
      <c r="CV34" s="2">
        <f t="shared" si="25"/>
        <v>1</v>
      </c>
      <c r="CW34" s="2">
        <f aca="true" t="shared" si="31" ref="CW34:DI34">IF(OR(CW13=CW14,CW13=CW15,CW13=CW16,CW13=CW17,CW13=CW18,CW13=CW19,CW13=CW20,CW13=CW21,CW13=CW22,CW13=CW23,CW13=CW24,CW13=CW25,CW13=CW26,CW13=CW27,CW13=CW28,CW13=CW29,CW13=CW30,CW13=CW31,CW13=CW32),1,"")</f>
        <v>1</v>
      </c>
      <c r="CX34" s="2">
        <f t="shared" si="31"/>
        <v>1</v>
      </c>
      <c r="CY34" s="2">
        <f t="shared" si="31"/>
        <v>1</v>
      </c>
      <c r="CZ34" s="2">
        <f t="shared" si="31"/>
        <v>1</v>
      </c>
      <c r="DA34" s="2">
        <f t="shared" si="31"/>
        <v>1</v>
      </c>
      <c r="DB34" s="2">
        <f t="shared" si="31"/>
        <v>1</v>
      </c>
      <c r="DC34" s="2">
        <f t="shared" si="31"/>
        <v>1</v>
      </c>
      <c r="DD34" s="2">
        <f t="shared" si="31"/>
        <v>1</v>
      </c>
      <c r="DE34" s="2">
        <f t="shared" si="31"/>
        <v>1</v>
      </c>
      <c r="DF34" s="2">
        <f t="shared" si="31"/>
        <v>1</v>
      </c>
      <c r="DG34" s="2">
        <f t="shared" si="31"/>
        <v>1</v>
      </c>
      <c r="DH34" s="2">
        <f t="shared" si="31"/>
        <v>1</v>
      </c>
      <c r="DI34" s="2">
        <f t="shared" si="31"/>
        <v>1</v>
      </c>
      <c r="DJ34" s="2">
        <f aca="true" t="shared" si="32" ref="DJ34:ET34">IF(OR(DJ13=DJ14,DJ13=DJ15,DJ13=DJ16,DJ13=DJ17,DJ13=DJ18,DJ13=DJ19,DJ13=DJ20,DJ13=DJ21,DJ13=DJ22,DJ13=DJ23,DJ13=DJ24,DJ13=DJ25,DJ13=DJ26,DJ13=DJ27,DJ13=DJ28,DJ13=DJ29,DJ13=DJ30,DJ13=DJ31,DJ13=DJ32),1,"")</f>
        <v>1</v>
      </c>
      <c r="DK34" s="2">
        <f t="shared" si="32"/>
        <v>1</v>
      </c>
      <c r="DL34" s="2">
        <f t="shared" si="32"/>
        <v>1</v>
      </c>
      <c r="DM34" s="2">
        <f t="shared" si="32"/>
        <v>1</v>
      </c>
      <c r="DN34" s="2">
        <f t="shared" si="32"/>
        <v>1</v>
      </c>
      <c r="DO34" s="2">
        <f t="shared" si="32"/>
        <v>1</v>
      </c>
      <c r="DP34" s="2">
        <f t="shared" si="32"/>
        <v>1</v>
      </c>
      <c r="DQ34" s="2">
        <f t="shared" si="32"/>
        <v>1</v>
      </c>
      <c r="DR34" s="2">
        <f t="shared" si="32"/>
        <v>1</v>
      </c>
      <c r="DS34" s="2">
        <f t="shared" si="32"/>
        <v>1</v>
      </c>
      <c r="DT34" s="2">
        <f t="shared" si="32"/>
        <v>1</v>
      </c>
      <c r="DU34" s="2">
        <f t="shared" si="32"/>
        <v>1</v>
      </c>
      <c r="DV34" s="2">
        <f t="shared" si="32"/>
        <v>1</v>
      </c>
      <c r="DW34" s="2">
        <f t="shared" si="32"/>
        <v>1</v>
      </c>
      <c r="DX34" s="2">
        <f t="shared" si="32"/>
        <v>1</v>
      </c>
      <c r="DY34" s="2">
        <f t="shared" si="32"/>
        <v>1</v>
      </c>
      <c r="DZ34" s="2">
        <f t="shared" si="32"/>
        <v>1</v>
      </c>
      <c r="EA34" s="2">
        <f t="shared" si="32"/>
        <v>1</v>
      </c>
      <c r="EB34" s="2">
        <f t="shared" si="32"/>
        <v>1</v>
      </c>
      <c r="EC34" s="2">
        <f t="shared" si="32"/>
        <v>1</v>
      </c>
      <c r="ED34" s="2">
        <f t="shared" si="32"/>
        <v>1</v>
      </c>
      <c r="EE34" s="2">
        <f t="shared" si="32"/>
        <v>1</v>
      </c>
      <c r="EF34" s="2">
        <f t="shared" si="32"/>
        <v>1</v>
      </c>
      <c r="EG34" s="2">
        <f t="shared" si="32"/>
        <v>1</v>
      </c>
      <c r="EH34" s="2">
        <f t="shared" si="32"/>
        <v>1</v>
      </c>
      <c r="EI34" s="2">
        <f t="shared" si="32"/>
        <v>1</v>
      </c>
      <c r="EJ34" s="2">
        <f t="shared" si="32"/>
        <v>1</v>
      </c>
      <c r="EK34" s="2">
        <f t="shared" si="32"/>
        <v>1</v>
      </c>
      <c r="EL34" s="2">
        <f t="shared" si="32"/>
        <v>1</v>
      </c>
      <c r="EM34" s="2">
        <f t="shared" si="32"/>
        <v>1</v>
      </c>
      <c r="EN34" s="2">
        <f t="shared" si="32"/>
        <v>1</v>
      </c>
      <c r="EO34" s="2">
        <f t="shared" si="32"/>
        <v>1</v>
      </c>
      <c r="EP34" s="2">
        <f t="shared" si="32"/>
        <v>1</v>
      </c>
      <c r="EQ34" s="2">
        <f t="shared" si="32"/>
        <v>1</v>
      </c>
      <c r="ER34" s="2">
        <f t="shared" si="32"/>
        <v>1</v>
      </c>
      <c r="ES34" s="2">
        <f t="shared" si="32"/>
        <v>1</v>
      </c>
      <c r="ET34" s="2">
        <f t="shared" si="32"/>
        <v>1</v>
      </c>
    </row>
    <row r="35" spans="1:150" ht="12.75" hidden="1">
      <c r="A35" s="2">
        <f t="shared" si="0"/>
        <v>1</v>
      </c>
      <c r="B35" s="2">
        <f t="shared" si="28"/>
        <v>1</v>
      </c>
      <c r="C35" s="2">
        <f t="shared" si="28"/>
        <v>1</v>
      </c>
      <c r="D35" s="2">
        <f t="shared" si="28"/>
        <v>1</v>
      </c>
      <c r="E35" s="2">
        <f t="shared" si="28"/>
        <v>1</v>
      </c>
      <c r="F35" s="2">
        <f t="shared" si="28"/>
        <v>1</v>
      </c>
      <c r="G35" s="2">
        <f t="shared" si="28"/>
        <v>1</v>
      </c>
      <c r="H35" s="2">
        <f t="shared" si="28"/>
        <v>1</v>
      </c>
      <c r="I35" s="2">
        <f t="shared" si="28"/>
        <v>1</v>
      </c>
      <c r="J35" s="2">
        <f t="shared" si="28"/>
        <v>1</v>
      </c>
      <c r="K35" s="2">
        <f t="shared" si="28"/>
        <v>1</v>
      </c>
      <c r="L35" s="2">
        <f t="shared" si="28"/>
        <v>1</v>
      </c>
      <c r="M35" s="2">
        <f t="shared" si="28"/>
        <v>1</v>
      </c>
      <c r="N35" s="2">
        <f t="shared" si="28"/>
        <v>1</v>
      </c>
      <c r="O35" s="2">
        <f t="shared" si="28"/>
        <v>1</v>
      </c>
      <c r="P35" s="2">
        <f t="shared" si="28"/>
        <v>1</v>
      </c>
      <c r="Q35" s="2">
        <f t="shared" si="28"/>
        <v>1</v>
      </c>
      <c r="R35" s="2">
        <f t="shared" si="28"/>
        <v>1</v>
      </c>
      <c r="S35" s="2">
        <f t="shared" si="28"/>
        <v>1</v>
      </c>
      <c r="T35" s="2">
        <f t="shared" si="28"/>
        <v>1</v>
      </c>
      <c r="U35" s="2">
        <f t="shared" si="28"/>
        <v>1</v>
      </c>
      <c r="V35" s="2">
        <f t="shared" si="28"/>
        <v>1</v>
      </c>
      <c r="W35" s="2">
        <f t="shared" si="28"/>
        <v>1</v>
      </c>
      <c r="X35" s="2">
        <f t="shared" si="28"/>
        <v>1</v>
      </c>
      <c r="Y35" s="2">
        <f t="shared" si="28"/>
        <v>1</v>
      </c>
      <c r="Z35" s="2">
        <f t="shared" si="28"/>
        <v>1</v>
      </c>
      <c r="AA35" s="2">
        <f t="shared" si="28"/>
        <v>1</v>
      </c>
      <c r="AB35" s="2">
        <f t="shared" si="28"/>
        <v>1</v>
      </c>
      <c r="AC35" s="2">
        <f t="shared" si="28"/>
        <v>1</v>
      </c>
      <c r="AD35" s="2">
        <f t="shared" si="28"/>
        <v>1</v>
      </c>
      <c r="AE35" s="2">
        <f t="shared" si="28"/>
        <v>1</v>
      </c>
      <c r="AF35" s="2">
        <f t="shared" si="28"/>
        <v>1</v>
      </c>
      <c r="AG35" s="2">
        <f t="shared" si="28"/>
        <v>1</v>
      </c>
      <c r="AH35" s="2">
        <f t="shared" si="28"/>
        <v>1</v>
      </c>
      <c r="AI35" s="2">
        <f t="shared" si="28"/>
        <v>1</v>
      </c>
      <c r="AJ35" s="2">
        <f t="shared" si="28"/>
        <v>1</v>
      </c>
      <c r="AK35" s="2">
        <f t="shared" si="28"/>
        <v>1</v>
      </c>
      <c r="AL35" s="2">
        <f t="shared" si="28"/>
        <v>1</v>
      </c>
      <c r="AM35" s="2">
        <f t="shared" si="28"/>
        <v>1</v>
      </c>
      <c r="AN35" s="2">
        <f t="shared" si="28"/>
        <v>1</v>
      </c>
      <c r="AO35" s="2">
        <f t="shared" si="28"/>
        <v>1</v>
      </c>
      <c r="AP35" s="2">
        <f t="shared" si="28"/>
        <v>1</v>
      </c>
      <c r="AQ35" s="2">
        <f t="shared" si="28"/>
        <v>1</v>
      </c>
      <c r="AR35" s="2">
        <f t="shared" si="28"/>
        <v>1</v>
      </c>
      <c r="AS35" s="2">
        <f t="shared" si="28"/>
        <v>1</v>
      </c>
      <c r="AT35" s="2">
        <f t="shared" si="28"/>
        <v>1</v>
      </c>
      <c r="AU35" s="2">
        <f t="shared" si="28"/>
        <v>1</v>
      </c>
      <c r="AV35" s="2">
        <f t="shared" si="28"/>
        <v>1</v>
      </c>
      <c r="AW35" s="2">
        <f t="shared" si="28"/>
        <v>1</v>
      </c>
      <c r="AX35" s="2">
        <f t="shared" si="28"/>
        <v>1</v>
      </c>
      <c r="AY35" s="2">
        <f t="shared" si="28"/>
        <v>1</v>
      </c>
      <c r="AZ35" s="2">
        <f t="shared" si="28"/>
        <v>1</v>
      </c>
      <c r="BA35" s="2">
        <f t="shared" si="28"/>
        <v>1</v>
      </c>
      <c r="BB35" s="2">
        <f t="shared" si="28"/>
        <v>1</v>
      </c>
      <c r="BC35" s="2">
        <f t="shared" si="28"/>
        <v>1</v>
      </c>
      <c r="BD35" s="2">
        <f t="shared" si="28"/>
        <v>1</v>
      </c>
      <c r="BE35" s="2">
        <f t="shared" si="28"/>
        <v>1</v>
      </c>
      <c r="BF35" s="2">
        <f t="shared" si="28"/>
        <v>1</v>
      </c>
      <c r="BG35" s="2">
        <f t="shared" si="28"/>
        <v>1</v>
      </c>
      <c r="BH35" s="2">
        <f t="shared" si="28"/>
        <v>1</v>
      </c>
      <c r="BI35" s="2">
        <f t="shared" si="28"/>
        <v>1</v>
      </c>
      <c r="BJ35" s="2">
        <f t="shared" si="28"/>
        <v>1</v>
      </c>
      <c r="BK35" s="2">
        <f t="shared" si="28"/>
        <v>1</v>
      </c>
      <c r="BL35" s="2">
        <f t="shared" si="28"/>
        <v>1</v>
      </c>
      <c r="BM35" s="2">
        <f t="shared" si="28"/>
        <v>1</v>
      </c>
      <c r="BN35" s="2">
        <f t="shared" si="25"/>
        <v>1</v>
      </c>
      <c r="BO35" s="2">
        <f t="shared" si="25"/>
        <v>1</v>
      </c>
      <c r="BP35" s="2">
        <f t="shared" si="25"/>
        <v>1</v>
      </c>
      <c r="BQ35" s="2">
        <f t="shared" si="25"/>
        <v>1</v>
      </c>
      <c r="BR35" s="2">
        <f t="shared" si="25"/>
        <v>1</v>
      </c>
      <c r="BS35" s="2">
        <f t="shared" si="25"/>
        <v>1</v>
      </c>
      <c r="BT35" s="2">
        <f t="shared" si="25"/>
        <v>1</v>
      </c>
      <c r="BU35" s="2">
        <f t="shared" si="25"/>
        <v>1</v>
      </c>
      <c r="BV35" s="2">
        <f t="shared" si="25"/>
        <v>1</v>
      </c>
      <c r="BW35" s="2">
        <f t="shared" si="25"/>
        <v>1</v>
      </c>
      <c r="BX35" s="2">
        <f t="shared" si="25"/>
        <v>1</v>
      </c>
      <c r="BY35" s="2">
        <f t="shared" si="25"/>
        <v>1</v>
      </c>
      <c r="BZ35" s="2">
        <f t="shared" si="25"/>
        <v>1</v>
      </c>
      <c r="CA35" s="2">
        <f t="shared" si="25"/>
        <v>1</v>
      </c>
      <c r="CB35" s="2">
        <f t="shared" si="25"/>
        <v>1</v>
      </c>
      <c r="CC35" s="2">
        <f t="shared" si="25"/>
        <v>1</v>
      </c>
      <c r="CD35" s="2">
        <f t="shared" si="25"/>
        <v>1</v>
      </c>
      <c r="CE35" s="2">
        <f t="shared" si="25"/>
        <v>1</v>
      </c>
      <c r="CF35" s="2">
        <f t="shared" si="25"/>
        <v>1</v>
      </c>
      <c r="CG35" s="2">
        <f t="shared" si="25"/>
        <v>1</v>
      </c>
      <c r="CH35" s="2">
        <f t="shared" si="25"/>
        <v>1</v>
      </c>
      <c r="CI35" s="2">
        <f t="shared" si="25"/>
        <v>1</v>
      </c>
      <c r="CJ35" s="2">
        <f t="shared" si="25"/>
        <v>1</v>
      </c>
      <c r="CK35" s="2">
        <f t="shared" si="25"/>
        <v>1</v>
      </c>
      <c r="CL35" s="2">
        <f t="shared" si="25"/>
        <v>1</v>
      </c>
      <c r="CM35" s="2">
        <f t="shared" si="25"/>
        <v>1</v>
      </c>
      <c r="CN35" s="2">
        <f t="shared" si="25"/>
        <v>1</v>
      </c>
      <c r="CO35" s="2">
        <f t="shared" si="25"/>
        <v>1</v>
      </c>
      <c r="CP35" s="2">
        <f t="shared" si="25"/>
        <v>1</v>
      </c>
      <c r="CQ35" s="2">
        <f t="shared" si="25"/>
        <v>1</v>
      </c>
      <c r="CR35" s="2">
        <f t="shared" si="25"/>
        <v>1</v>
      </c>
      <c r="CS35" s="2">
        <f t="shared" si="25"/>
        <v>1</v>
      </c>
      <c r="CT35" s="2">
        <f t="shared" si="25"/>
        <v>1</v>
      </c>
      <c r="CU35" s="2">
        <f t="shared" si="25"/>
        <v>1</v>
      </c>
      <c r="CV35" s="2">
        <f t="shared" si="25"/>
        <v>1</v>
      </c>
      <c r="CW35" s="2">
        <f aca="true" t="shared" si="33" ref="CW35:DI35">IF(OR(CW14=CW15,CW14=CW16,CW14=CW17,CW14=CW18,CW14=CW19,CW14=CW20,CW14=CW21,CW14=CW22,CW14=CW23,CW14=CW24,CW14=CW25,CW14=CW26,CW14=CW27,CW14=CW28,CW14=CW29,CW14=CW30,CW14=CW31,CW14=CW32,CW14=CW33),1,"")</f>
        <v>1</v>
      </c>
      <c r="CX35" s="2">
        <f t="shared" si="33"/>
        <v>1</v>
      </c>
      <c r="CY35" s="2">
        <f t="shared" si="33"/>
        <v>1</v>
      </c>
      <c r="CZ35" s="2">
        <f t="shared" si="33"/>
        <v>1</v>
      </c>
      <c r="DA35" s="2">
        <f t="shared" si="33"/>
        <v>1</v>
      </c>
      <c r="DB35" s="2">
        <f t="shared" si="33"/>
        <v>1</v>
      </c>
      <c r="DC35" s="2">
        <f t="shared" si="33"/>
        <v>1</v>
      </c>
      <c r="DD35" s="2">
        <f t="shared" si="33"/>
        <v>1</v>
      </c>
      <c r="DE35" s="2">
        <f t="shared" si="33"/>
        <v>1</v>
      </c>
      <c r="DF35" s="2">
        <f t="shared" si="33"/>
        <v>1</v>
      </c>
      <c r="DG35" s="2">
        <f t="shared" si="33"/>
        <v>1</v>
      </c>
      <c r="DH35" s="2">
        <f t="shared" si="33"/>
        <v>1</v>
      </c>
      <c r="DI35" s="2">
        <f t="shared" si="33"/>
        <v>1</v>
      </c>
      <c r="DJ35" s="2">
        <f aca="true" t="shared" si="34" ref="DJ35:ET35">IF(OR(DJ14=DJ15,DJ14=DJ16,DJ14=DJ17,DJ14=DJ18,DJ14=DJ19,DJ14=DJ20,DJ14=DJ21,DJ14=DJ22,DJ14=DJ23,DJ14=DJ24,DJ14=DJ25,DJ14=DJ26,DJ14=DJ27,DJ14=DJ28,DJ14=DJ29,DJ14=DJ30,DJ14=DJ31,DJ14=DJ32,DJ14=DJ33),1,"")</f>
        <v>1</v>
      </c>
      <c r="DK35" s="2">
        <f t="shared" si="34"/>
        <v>1</v>
      </c>
      <c r="DL35" s="2">
        <f t="shared" si="34"/>
        <v>1</v>
      </c>
      <c r="DM35" s="2">
        <f t="shared" si="34"/>
        <v>1</v>
      </c>
      <c r="DN35" s="2">
        <f t="shared" si="34"/>
        <v>1</v>
      </c>
      <c r="DO35" s="2">
        <f t="shared" si="34"/>
        <v>1</v>
      </c>
      <c r="DP35" s="2">
        <f t="shared" si="34"/>
        <v>1</v>
      </c>
      <c r="DQ35" s="2">
        <f t="shared" si="34"/>
        <v>1</v>
      </c>
      <c r="DR35" s="2">
        <f t="shared" si="34"/>
        <v>1</v>
      </c>
      <c r="DS35" s="2">
        <f t="shared" si="34"/>
        <v>1</v>
      </c>
      <c r="DT35" s="2">
        <f t="shared" si="34"/>
        <v>1</v>
      </c>
      <c r="DU35" s="2">
        <f t="shared" si="34"/>
        <v>1</v>
      </c>
      <c r="DV35" s="2">
        <f t="shared" si="34"/>
        <v>1</v>
      </c>
      <c r="DW35" s="2">
        <f t="shared" si="34"/>
        <v>1</v>
      </c>
      <c r="DX35" s="2">
        <f t="shared" si="34"/>
        <v>1</v>
      </c>
      <c r="DY35" s="2">
        <f t="shared" si="34"/>
        <v>1</v>
      </c>
      <c r="DZ35" s="2">
        <f t="shared" si="34"/>
        <v>1</v>
      </c>
      <c r="EA35" s="2">
        <f t="shared" si="34"/>
        <v>1</v>
      </c>
      <c r="EB35" s="2">
        <f t="shared" si="34"/>
        <v>1</v>
      </c>
      <c r="EC35" s="2">
        <f t="shared" si="34"/>
        <v>1</v>
      </c>
      <c r="ED35" s="2">
        <f t="shared" si="34"/>
        <v>1</v>
      </c>
      <c r="EE35" s="2">
        <f t="shared" si="34"/>
        <v>1</v>
      </c>
      <c r="EF35" s="2">
        <f t="shared" si="34"/>
        <v>1</v>
      </c>
      <c r="EG35" s="2">
        <f t="shared" si="34"/>
        <v>1</v>
      </c>
      <c r="EH35" s="2">
        <f t="shared" si="34"/>
        <v>1</v>
      </c>
      <c r="EI35" s="2">
        <f t="shared" si="34"/>
        <v>1</v>
      </c>
      <c r="EJ35" s="2">
        <f t="shared" si="34"/>
        <v>1</v>
      </c>
      <c r="EK35" s="2">
        <f t="shared" si="34"/>
        <v>1</v>
      </c>
      <c r="EL35" s="2">
        <f t="shared" si="34"/>
        <v>1</v>
      </c>
      <c r="EM35" s="2">
        <f t="shared" si="34"/>
        <v>1</v>
      </c>
      <c r="EN35" s="2">
        <f t="shared" si="34"/>
        <v>1</v>
      </c>
      <c r="EO35" s="2">
        <f t="shared" si="34"/>
        <v>1</v>
      </c>
      <c r="EP35" s="2">
        <f t="shared" si="34"/>
        <v>1</v>
      </c>
      <c r="EQ35" s="2">
        <f t="shared" si="34"/>
        <v>1</v>
      </c>
      <c r="ER35" s="2">
        <f t="shared" si="34"/>
        <v>1</v>
      </c>
      <c r="ES35" s="2">
        <f t="shared" si="34"/>
        <v>1</v>
      </c>
      <c r="ET35" s="2">
        <f t="shared" si="34"/>
        <v>1</v>
      </c>
    </row>
    <row r="36" spans="1:150" ht="12.75" hidden="1">
      <c r="A36" s="2">
        <f t="shared" si="0"/>
        <v>1</v>
      </c>
      <c r="B36" s="2">
        <f t="shared" si="28"/>
        <v>1</v>
      </c>
      <c r="C36" s="2">
        <f t="shared" si="28"/>
        <v>1</v>
      </c>
      <c r="D36" s="2">
        <f t="shared" si="28"/>
        <v>1</v>
      </c>
      <c r="E36" s="2">
        <f t="shared" si="28"/>
        <v>1</v>
      </c>
      <c r="F36" s="2">
        <f t="shared" si="28"/>
        <v>1</v>
      </c>
      <c r="G36" s="2">
        <f t="shared" si="28"/>
        <v>1</v>
      </c>
      <c r="H36" s="2">
        <f t="shared" si="28"/>
        <v>1</v>
      </c>
      <c r="I36" s="2">
        <f t="shared" si="28"/>
        <v>1</v>
      </c>
      <c r="J36" s="2">
        <f t="shared" si="28"/>
        <v>1</v>
      </c>
      <c r="K36" s="2">
        <f t="shared" si="28"/>
        <v>1</v>
      </c>
      <c r="L36" s="2">
        <f t="shared" si="28"/>
        <v>1</v>
      </c>
      <c r="M36" s="2">
        <f t="shared" si="28"/>
        <v>1</v>
      </c>
      <c r="N36" s="2">
        <f t="shared" si="28"/>
        <v>1</v>
      </c>
      <c r="O36" s="2">
        <f t="shared" si="28"/>
        <v>1</v>
      </c>
      <c r="P36" s="2">
        <f t="shared" si="28"/>
        <v>1</v>
      </c>
      <c r="Q36" s="2">
        <f t="shared" si="28"/>
        <v>1</v>
      </c>
      <c r="R36" s="2">
        <f t="shared" si="28"/>
        <v>1</v>
      </c>
      <c r="S36" s="2">
        <f t="shared" si="28"/>
        <v>1</v>
      </c>
      <c r="T36" s="2">
        <f t="shared" si="28"/>
        <v>1</v>
      </c>
      <c r="U36" s="2">
        <f t="shared" si="28"/>
        <v>1</v>
      </c>
      <c r="V36" s="2">
        <f t="shared" si="28"/>
        <v>1</v>
      </c>
      <c r="W36" s="2">
        <f t="shared" si="28"/>
        <v>1</v>
      </c>
      <c r="X36" s="2">
        <f t="shared" si="28"/>
        <v>1</v>
      </c>
      <c r="Y36" s="2">
        <f t="shared" si="28"/>
        <v>1</v>
      </c>
      <c r="Z36" s="2">
        <f t="shared" si="28"/>
        <v>1</v>
      </c>
      <c r="AA36" s="2">
        <f t="shared" si="28"/>
        <v>1</v>
      </c>
      <c r="AB36" s="2">
        <f t="shared" si="28"/>
        <v>1</v>
      </c>
      <c r="AC36" s="2">
        <f t="shared" si="28"/>
        <v>1</v>
      </c>
      <c r="AD36" s="2">
        <f t="shared" si="28"/>
        <v>1</v>
      </c>
      <c r="AE36" s="2">
        <f t="shared" si="28"/>
        <v>1</v>
      </c>
      <c r="AF36" s="2">
        <f t="shared" si="28"/>
        <v>1</v>
      </c>
      <c r="AG36" s="2">
        <f t="shared" si="28"/>
        <v>1</v>
      </c>
      <c r="AH36" s="2">
        <f t="shared" si="28"/>
        <v>1</v>
      </c>
      <c r="AI36" s="2">
        <f t="shared" si="28"/>
        <v>1</v>
      </c>
      <c r="AJ36" s="2">
        <f t="shared" si="28"/>
        <v>1</v>
      </c>
      <c r="AK36" s="2">
        <f t="shared" si="28"/>
        <v>1</v>
      </c>
      <c r="AL36" s="2">
        <f t="shared" si="28"/>
        <v>1</v>
      </c>
      <c r="AM36" s="2">
        <f t="shared" si="28"/>
        <v>1</v>
      </c>
      <c r="AN36" s="2">
        <f t="shared" si="28"/>
        <v>1</v>
      </c>
      <c r="AO36" s="2">
        <f t="shared" si="28"/>
        <v>1</v>
      </c>
      <c r="AP36" s="2">
        <f t="shared" si="28"/>
        <v>1</v>
      </c>
      <c r="AQ36" s="2">
        <f t="shared" si="28"/>
        <v>1</v>
      </c>
      <c r="AR36" s="2">
        <f t="shared" si="28"/>
        <v>1</v>
      </c>
      <c r="AS36" s="2">
        <f t="shared" si="28"/>
        <v>1</v>
      </c>
      <c r="AT36" s="2">
        <f t="shared" si="28"/>
        <v>1</v>
      </c>
      <c r="AU36" s="2">
        <f t="shared" si="28"/>
        <v>1</v>
      </c>
      <c r="AV36" s="2">
        <f t="shared" si="28"/>
        <v>1</v>
      </c>
      <c r="AW36" s="2">
        <f t="shared" si="28"/>
        <v>1</v>
      </c>
      <c r="AX36" s="2">
        <f t="shared" si="28"/>
        <v>1</v>
      </c>
      <c r="AY36" s="2">
        <f t="shared" si="28"/>
        <v>1</v>
      </c>
      <c r="AZ36" s="2">
        <f t="shared" si="28"/>
        <v>1</v>
      </c>
      <c r="BA36" s="2">
        <f t="shared" si="28"/>
        <v>1</v>
      </c>
      <c r="BB36" s="2">
        <f t="shared" si="28"/>
        <v>1</v>
      </c>
      <c r="BC36" s="2">
        <f t="shared" si="28"/>
        <v>1</v>
      </c>
      <c r="BD36" s="2">
        <f t="shared" si="28"/>
        <v>1</v>
      </c>
      <c r="BE36" s="2">
        <f t="shared" si="28"/>
        <v>1</v>
      </c>
      <c r="BF36" s="2">
        <f t="shared" si="28"/>
        <v>1</v>
      </c>
      <c r="BG36" s="2">
        <f t="shared" si="28"/>
        <v>1</v>
      </c>
      <c r="BH36" s="2">
        <f t="shared" si="28"/>
        <v>1</v>
      </c>
      <c r="BI36" s="2">
        <f t="shared" si="28"/>
        <v>1</v>
      </c>
      <c r="BJ36" s="2">
        <f t="shared" si="28"/>
        <v>1</v>
      </c>
      <c r="BK36" s="2">
        <f t="shared" si="28"/>
        <v>1</v>
      </c>
      <c r="BL36" s="2">
        <f t="shared" si="28"/>
        <v>1</v>
      </c>
      <c r="BM36" s="2">
        <f aca="true" t="shared" si="35" ref="BM36:CV39">IF(OR(BM15=BM16,BM15=BM17,BM15=BM18,BM15=BM19,BM15=BM20,BM15=BM21,BM15=BM22,BM15=BM23,BM15=BM24,BM15=BM25,BM15=BM26,BM15=BM27,BM15=BM28,BM15=BM29,BM15=BM30,BM15=BM31,BM15=BM32,BM15=BM33,BM15=BM34),1,"")</f>
        <v>1</v>
      </c>
      <c r="BN36" s="2">
        <f t="shared" si="35"/>
        <v>1</v>
      </c>
      <c r="BO36" s="2">
        <f t="shared" si="35"/>
        <v>1</v>
      </c>
      <c r="BP36" s="2">
        <f t="shared" si="35"/>
        <v>1</v>
      </c>
      <c r="BQ36" s="2">
        <f t="shared" si="35"/>
        <v>1</v>
      </c>
      <c r="BR36" s="2">
        <f t="shared" si="35"/>
        <v>1</v>
      </c>
      <c r="BS36" s="2">
        <f t="shared" si="35"/>
        <v>1</v>
      </c>
      <c r="BT36" s="2">
        <f t="shared" si="35"/>
        <v>1</v>
      </c>
      <c r="BU36" s="2">
        <f t="shared" si="35"/>
        <v>1</v>
      </c>
      <c r="BV36" s="2">
        <f t="shared" si="35"/>
        <v>1</v>
      </c>
      <c r="BW36" s="2">
        <f t="shared" si="35"/>
        <v>1</v>
      </c>
      <c r="BX36" s="2">
        <f t="shared" si="35"/>
        <v>1</v>
      </c>
      <c r="BY36" s="2">
        <f t="shared" si="35"/>
        <v>1</v>
      </c>
      <c r="BZ36" s="2">
        <f t="shared" si="35"/>
        <v>1</v>
      </c>
      <c r="CA36" s="2">
        <f t="shared" si="35"/>
        <v>1</v>
      </c>
      <c r="CB36" s="2">
        <f t="shared" si="35"/>
        <v>1</v>
      </c>
      <c r="CC36" s="2">
        <f t="shared" si="35"/>
        <v>1</v>
      </c>
      <c r="CD36" s="2">
        <f t="shared" si="35"/>
        <v>1</v>
      </c>
      <c r="CE36" s="2">
        <f t="shared" si="35"/>
        <v>1</v>
      </c>
      <c r="CF36" s="2">
        <f t="shared" si="35"/>
        <v>1</v>
      </c>
      <c r="CG36" s="2">
        <f t="shared" si="35"/>
        <v>1</v>
      </c>
      <c r="CH36" s="2">
        <f t="shared" si="35"/>
        <v>1</v>
      </c>
      <c r="CI36" s="2">
        <f t="shared" si="35"/>
        <v>1</v>
      </c>
      <c r="CJ36" s="2">
        <f t="shared" si="35"/>
        <v>1</v>
      </c>
      <c r="CK36" s="2">
        <f t="shared" si="35"/>
        <v>1</v>
      </c>
      <c r="CL36" s="2">
        <f t="shared" si="35"/>
        <v>1</v>
      </c>
      <c r="CM36" s="2">
        <f t="shared" si="35"/>
        <v>1</v>
      </c>
      <c r="CN36" s="2">
        <f t="shared" si="35"/>
        <v>1</v>
      </c>
      <c r="CO36" s="2">
        <f t="shared" si="35"/>
        <v>1</v>
      </c>
      <c r="CP36" s="2">
        <f t="shared" si="35"/>
        <v>1</v>
      </c>
      <c r="CQ36" s="2">
        <f t="shared" si="35"/>
        <v>1</v>
      </c>
      <c r="CR36" s="2">
        <f t="shared" si="35"/>
        <v>1</v>
      </c>
      <c r="CS36" s="2">
        <f t="shared" si="35"/>
        <v>1</v>
      </c>
      <c r="CT36" s="2">
        <f t="shared" si="35"/>
        <v>1</v>
      </c>
      <c r="CU36" s="2">
        <f t="shared" si="35"/>
        <v>1</v>
      </c>
      <c r="CV36" s="2">
        <f t="shared" si="35"/>
        <v>1</v>
      </c>
      <c r="CW36" s="2">
        <f aca="true" t="shared" si="36" ref="CW36:DI36">IF(OR(CW15=CW16,CW15=CW17,CW15=CW18,CW15=CW19,CW15=CW20,CW15=CW21,CW15=CW22,CW15=CW23,CW15=CW24,CW15=CW25,CW15=CW26,CW15=CW27,CW15=CW28,CW15=CW29,CW15=CW30,CW15=CW31,CW15=CW32,CW15=CW33,CW15=CW34),1,"")</f>
        <v>1</v>
      </c>
      <c r="CX36" s="2">
        <f t="shared" si="36"/>
        <v>1</v>
      </c>
      <c r="CY36" s="2">
        <f t="shared" si="36"/>
        <v>1</v>
      </c>
      <c r="CZ36" s="2">
        <f t="shared" si="36"/>
        <v>1</v>
      </c>
      <c r="DA36" s="2">
        <f t="shared" si="36"/>
        <v>1</v>
      </c>
      <c r="DB36" s="2">
        <f t="shared" si="36"/>
        <v>1</v>
      </c>
      <c r="DC36" s="2">
        <f t="shared" si="36"/>
        <v>1</v>
      </c>
      <c r="DD36" s="2">
        <f t="shared" si="36"/>
        <v>1</v>
      </c>
      <c r="DE36" s="2">
        <f t="shared" si="36"/>
        <v>1</v>
      </c>
      <c r="DF36" s="2">
        <f t="shared" si="36"/>
        <v>1</v>
      </c>
      <c r="DG36" s="2">
        <f t="shared" si="36"/>
        <v>1</v>
      </c>
      <c r="DH36" s="2">
        <f t="shared" si="36"/>
        <v>1</v>
      </c>
      <c r="DI36" s="2">
        <f t="shared" si="36"/>
        <v>1</v>
      </c>
      <c r="DJ36" s="2">
        <f aca="true" t="shared" si="37" ref="DJ36:ET36">IF(OR(DJ15=DJ16,DJ15=DJ17,DJ15=DJ18,DJ15=DJ19,DJ15=DJ20,DJ15=DJ21,DJ15=DJ22,DJ15=DJ23,DJ15=DJ24,DJ15=DJ25,DJ15=DJ26,DJ15=DJ27,DJ15=DJ28,DJ15=DJ29,DJ15=DJ30,DJ15=DJ31,DJ15=DJ32,DJ15=DJ33,DJ15=DJ34),1,"")</f>
        <v>1</v>
      </c>
      <c r="DK36" s="2">
        <f t="shared" si="37"/>
        <v>1</v>
      </c>
      <c r="DL36" s="2">
        <f t="shared" si="37"/>
        <v>1</v>
      </c>
      <c r="DM36" s="2">
        <f t="shared" si="37"/>
        <v>1</v>
      </c>
      <c r="DN36" s="2">
        <f t="shared" si="37"/>
        <v>1</v>
      </c>
      <c r="DO36" s="2">
        <f t="shared" si="37"/>
        <v>1</v>
      </c>
      <c r="DP36" s="2">
        <f t="shared" si="37"/>
        <v>1</v>
      </c>
      <c r="DQ36" s="2">
        <f t="shared" si="37"/>
        <v>1</v>
      </c>
      <c r="DR36" s="2">
        <f t="shared" si="37"/>
        <v>1</v>
      </c>
      <c r="DS36" s="2">
        <f t="shared" si="37"/>
        <v>1</v>
      </c>
      <c r="DT36" s="2">
        <f t="shared" si="37"/>
        <v>1</v>
      </c>
      <c r="DU36" s="2">
        <f t="shared" si="37"/>
        <v>1</v>
      </c>
      <c r="DV36" s="2">
        <f t="shared" si="37"/>
        <v>1</v>
      </c>
      <c r="DW36" s="2">
        <f t="shared" si="37"/>
        <v>1</v>
      </c>
      <c r="DX36" s="2">
        <f t="shared" si="37"/>
        <v>1</v>
      </c>
      <c r="DY36" s="2">
        <f t="shared" si="37"/>
        <v>1</v>
      </c>
      <c r="DZ36" s="2">
        <f t="shared" si="37"/>
        <v>1</v>
      </c>
      <c r="EA36" s="2">
        <f t="shared" si="37"/>
        <v>1</v>
      </c>
      <c r="EB36" s="2">
        <f t="shared" si="37"/>
        <v>1</v>
      </c>
      <c r="EC36" s="2">
        <f t="shared" si="37"/>
        <v>1</v>
      </c>
      <c r="ED36" s="2">
        <f t="shared" si="37"/>
        <v>1</v>
      </c>
      <c r="EE36" s="2">
        <f t="shared" si="37"/>
        <v>1</v>
      </c>
      <c r="EF36" s="2">
        <f t="shared" si="37"/>
        <v>1</v>
      </c>
      <c r="EG36" s="2">
        <f t="shared" si="37"/>
        <v>1</v>
      </c>
      <c r="EH36" s="2">
        <f t="shared" si="37"/>
        <v>1</v>
      </c>
      <c r="EI36" s="2">
        <f t="shared" si="37"/>
        <v>1</v>
      </c>
      <c r="EJ36" s="2">
        <f t="shared" si="37"/>
        <v>1</v>
      </c>
      <c r="EK36" s="2">
        <f t="shared" si="37"/>
        <v>1</v>
      </c>
      <c r="EL36" s="2">
        <f t="shared" si="37"/>
        <v>1</v>
      </c>
      <c r="EM36" s="2">
        <f t="shared" si="37"/>
        <v>1</v>
      </c>
      <c r="EN36" s="2">
        <f t="shared" si="37"/>
        <v>1</v>
      </c>
      <c r="EO36" s="2">
        <f t="shared" si="37"/>
        <v>1</v>
      </c>
      <c r="EP36" s="2">
        <f t="shared" si="37"/>
        <v>1</v>
      </c>
      <c r="EQ36" s="2">
        <f t="shared" si="37"/>
        <v>1</v>
      </c>
      <c r="ER36" s="2">
        <f t="shared" si="37"/>
        <v>1</v>
      </c>
      <c r="ES36" s="2">
        <f t="shared" si="37"/>
        <v>1</v>
      </c>
      <c r="ET36" s="2">
        <f t="shared" si="37"/>
        <v>1</v>
      </c>
    </row>
    <row r="37" spans="1:150" ht="12.75" hidden="1">
      <c r="A37" s="2">
        <f t="shared" si="0"/>
        <v>1</v>
      </c>
      <c r="B37" s="2">
        <f aca="true" t="shared" si="38" ref="B37:BM40">IF(OR(B16=B17,B16=B18,B16=B19,B16=B20,B16=B21,B16=B22,B16=B23,B16=B24,B16=B25,B16=B26,B16=B27,B16=B28,B16=B29,B16=B30,B16=B31,B16=B32,B16=B33,B16=B34,B16=B35),1,"")</f>
        <v>1</v>
      </c>
      <c r="C37" s="2">
        <f t="shared" si="38"/>
        <v>1</v>
      </c>
      <c r="D37" s="2">
        <f t="shared" si="38"/>
        <v>1</v>
      </c>
      <c r="E37" s="2">
        <f t="shared" si="38"/>
        <v>1</v>
      </c>
      <c r="F37" s="2">
        <f t="shared" si="38"/>
        <v>1</v>
      </c>
      <c r="G37" s="2">
        <f t="shared" si="38"/>
        <v>1</v>
      </c>
      <c r="H37" s="2">
        <f t="shared" si="38"/>
        <v>1</v>
      </c>
      <c r="I37" s="2">
        <f t="shared" si="38"/>
        <v>1</v>
      </c>
      <c r="J37" s="2">
        <f t="shared" si="38"/>
        <v>1</v>
      </c>
      <c r="K37" s="2">
        <f t="shared" si="38"/>
        <v>1</v>
      </c>
      <c r="L37" s="2">
        <f t="shared" si="38"/>
        <v>1</v>
      </c>
      <c r="M37" s="2">
        <f t="shared" si="38"/>
        <v>1</v>
      </c>
      <c r="N37" s="2">
        <f t="shared" si="38"/>
        <v>1</v>
      </c>
      <c r="O37" s="2">
        <f t="shared" si="38"/>
        <v>1</v>
      </c>
      <c r="P37" s="2">
        <f t="shared" si="38"/>
        <v>1</v>
      </c>
      <c r="Q37" s="2">
        <f t="shared" si="38"/>
        <v>1</v>
      </c>
      <c r="R37" s="2">
        <f t="shared" si="38"/>
        <v>1</v>
      </c>
      <c r="S37" s="2">
        <f t="shared" si="38"/>
        <v>1</v>
      </c>
      <c r="T37" s="2">
        <f t="shared" si="38"/>
        <v>1</v>
      </c>
      <c r="U37" s="2">
        <f t="shared" si="38"/>
        <v>1</v>
      </c>
      <c r="V37" s="2">
        <f t="shared" si="38"/>
        <v>1</v>
      </c>
      <c r="W37" s="2">
        <f t="shared" si="38"/>
        <v>1</v>
      </c>
      <c r="X37" s="2">
        <f t="shared" si="38"/>
        <v>1</v>
      </c>
      <c r="Y37" s="2">
        <f t="shared" si="38"/>
        <v>1</v>
      </c>
      <c r="Z37" s="2">
        <f t="shared" si="38"/>
        <v>1</v>
      </c>
      <c r="AA37" s="2">
        <f t="shared" si="38"/>
        <v>1</v>
      </c>
      <c r="AB37" s="2">
        <f t="shared" si="38"/>
        <v>1</v>
      </c>
      <c r="AC37" s="2">
        <f t="shared" si="38"/>
        <v>1</v>
      </c>
      <c r="AD37" s="2">
        <f t="shared" si="38"/>
        <v>1</v>
      </c>
      <c r="AE37" s="2">
        <f t="shared" si="38"/>
        <v>1</v>
      </c>
      <c r="AF37" s="2">
        <f t="shared" si="38"/>
        <v>1</v>
      </c>
      <c r="AG37" s="2">
        <f t="shared" si="38"/>
        <v>1</v>
      </c>
      <c r="AH37" s="2">
        <f t="shared" si="38"/>
        <v>1</v>
      </c>
      <c r="AI37" s="2">
        <f t="shared" si="38"/>
        <v>1</v>
      </c>
      <c r="AJ37" s="2">
        <f t="shared" si="38"/>
        <v>1</v>
      </c>
      <c r="AK37" s="2">
        <f t="shared" si="38"/>
        <v>1</v>
      </c>
      <c r="AL37" s="2">
        <f t="shared" si="38"/>
        <v>1</v>
      </c>
      <c r="AM37" s="2">
        <f t="shared" si="38"/>
        <v>1</v>
      </c>
      <c r="AN37" s="2">
        <f t="shared" si="38"/>
        <v>1</v>
      </c>
      <c r="AO37" s="2">
        <f t="shared" si="38"/>
        <v>1</v>
      </c>
      <c r="AP37" s="2">
        <f t="shared" si="38"/>
        <v>1</v>
      </c>
      <c r="AQ37" s="2">
        <f t="shared" si="38"/>
        <v>1</v>
      </c>
      <c r="AR37" s="2">
        <f t="shared" si="38"/>
        <v>1</v>
      </c>
      <c r="AS37" s="2">
        <f t="shared" si="38"/>
        <v>1</v>
      </c>
      <c r="AT37" s="2">
        <f t="shared" si="38"/>
        <v>1</v>
      </c>
      <c r="AU37" s="2">
        <f t="shared" si="38"/>
        <v>1</v>
      </c>
      <c r="AV37" s="2">
        <f t="shared" si="38"/>
        <v>1</v>
      </c>
      <c r="AW37" s="2">
        <f t="shared" si="38"/>
        <v>1</v>
      </c>
      <c r="AX37" s="2">
        <f t="shared" si="38"/>
        <v>1</v>
      </c>
      <c r="AY37" s="2">
        <f t="shared" si="38"/>
        <v>1</v>
      </c>
      <c r="AZ37" s="2">
        <f t="shared" si="38"/>
        <v>1</v>
      </c>
      <c r="BA37" s="2">
        <f t="shared" si="38"/>
        <v>1</v>
      </c>
      <c r="BB37" s="2">
        <f t="shared" si="38"/>
        <v>1</v>
      </c>
      <c r="BC37" s="2">
        <f t="shared" si="38"/>
        <v>1</v>
      </c>
      <c r="BD37" s="2">
        <f t="shared" si="38"/>
        <v>1</v>
      </c>
      <c r="BE37" s="2">
        <f t="shared" si="38"/>
        <v>1</v>
      </c>
      <c r="BF37" s="2">
        <f t="shared" si="38"/>
        <v>1</v>
      </c>
      <c r="BG37" s="2">
        <f t="shared" si="38"/>
        <v>1</v>
      </c>
      <c r="BH37" s="2">
        <f t="shared" si="38"/>
        <v>1</v>
      </c>
      <c r="BI37" s="2">
        <f t="shared" si="38"/>
        <v>1</v>
      </c>
      <c r="BJ37" s="2">
        <f t="shared" si="38"/>
        <v>1</v>
      </c>
      <c r="BK37" s="2">
        <f t="shared" si="38"/>
        <v>1</v>
      </c>
      <c r="BL37" s="2">
        <f t="shared" si="38"/>
        <v>1</v>
      </c>
      <c r="BM37" s="2">
        <f t="shared" si="38"/>
        <v>1</v>
      </c>
      <c r="BN37" s="2">
        <f t="shared" si="35"/>
        <v>1</v>
      </c>
      <c r="BO37" s="2">
        <f t="shared" si="35"/>
        <v>1</v>
      </c>
      <c r="BP37" s="2">
        <f t="shared" si="35"/>
        <v>1</v>
      </c>
      <c r="BQ37" s="2">
        <f t="shared" si="35"/>
        <v>1</v>
      </c>
      <c r="BR37" s="2">
        <f t="shared" si="35"/>
        <v>1</v>
      </c>
      <c r="BS37" s="2">
        <f t="shared" si="35"/>
        <v>1</v>
      </c>
      <c r="BT37" s="2">
        <f t="shared" si="35"/>
        <v>1</v>
      </c>
      <c r="BU37" s="2">
        <f t="shared" si="35"/>
        <v>1</v>
      </c>
      <c r="BV37" s="2">
        <f t="shared" si="35"/>
        <v>1</v>
      </c>
      <c r="BW37" s="2">
        <f t="shared" si="35"/>
        <v>1</v>
      </c>
      <c r="BX37" s="2">
        <f t="shared" si="35"/>
        <v>1</v>
      </c>
      <c r="BY37" s="2">
        <f t="shared" si="35"/>
        <v>1</v>
      </c>
      <c r="BZ37" s="2">
        <f t="shared" si="35"/>
        <v>1</v>
      </c>
      <c r="CA37" s="2">
        <f t="shared" si="35"/>
        <v>1</v>
      </c>
      <c r="CB37" s="2">
        <f t="shared" si="35"/>
        <v>1</v>
      </c>
      <c r="CC37" s="2">
        <f t="shared" si="35"/>
        <v>1</v>
      </c>
      <c r="CD37" s="2">
        <f t="shared" si="35"/>
        <v>1</v>
      </c>
      <c r="CE37" s="2">
        <f t="shared" si="35"/>
        <v>1</v>
      </c>
      <c r="CF37" s="2">
        <f t="shared" si="35"/>
        <v>1</v>
      </c>
      <c r="CG37" s="2">
        <f t="shared" si="35"/>
        <v>1</v>
      </c>
      <c r="CH37" s="2">
        <f t="shared" si="35"/>
        <v>1</v>
      </c>
      <c r="CI37" s="2">
        <f t="shared" si="35"/>
        <v>1</v>
      </c>
      <c r="CJ37" s="2">
        <f t="shared" si="35"/>
        <v>1</v>
      </c>
      <c r="CK37" s="2">
        <f t="shared" si="35"/>
        <v>1</v>
      </c>
      <c r="CL37" s="2">
        <f t="shared" si="35"/>
        <v>1</v>
      </c>
      <c r="CM37" s="2">
        <f t="shared" si="35"/>
        <v>1</v>
      </c>
      <c r="CN37" s="2">
        <f t="shared" si="35"/>
        <v>1</v>
      </c>
      <c r="CO37" s="2">
        <f t="shared" si="35"/>
        <v>1</v>
      </c>
      <c r="CP37" s="2">
        <f t="shared" si="35"/>
        <v>1</v>
      </c>
      <c r="CQ37" s="2">
        <f t="shared" si="35"/>
        <v>1</v>
      </c>
      <c r="CR37" s="2">
        <f t="shared" si="35"/>
        <v>1</v>
      </c>
      <c r="CS37" s="2">
        <f t="shared" si="35"/>
        <v>1</v>
      </c>
      <c r="CT37" s="2">
        <f t="shared" si="35"/>
        <v>1</v>
      </c>
      <c r="CU37" s="2">
        <f t="shared" si="35"/>
        <v>1</v>
      </c>
      <c r="CV37" s="2">
        <f t="shared" si="35"/>
        <v>1</v>
      </c>
      <c r="CW37" s="2">
        <f aca="true" t="shared" si="39" ref="CW37:DI37">IF(OR(CW16=CW17,CW16=CW18,CW16=CW19,CW16=CW20,CW16=CW21,CW16=CW22,CW16=CW23,CW16=CW24,CW16=CW25,CW16=CW26,CW16=CW27,CW16=CW28,CW16=CW29,CW16=CW30,CW16=CW31,CW16=CW32,CW16=CW33,CW16=CW34,CW16=CW35),1,"")</f>
        <v>1</v>
      </c>
      <c r="CX37" s="2">
        <f t="shared" si="39"/>
        <v>1</v>
      </c>
      <c r="CY37" s="2">
        <f t="shared" si="39"/>
        <v>1</v>
      </c>
      <c r="CZ37" s="2">
        <f t="shared" si="39"/>
        <v>1</v>
      </c>
      <c r="DA37" s="2">
        <f t="shared" si="39"/>
        <v>1</v>
      </c>
      <c r="DB37" s="2">
        <f t="shared" si="39"/>
        <v>1</v>
      </c>
      <c r="DC37" s="2">
        <f t="shared" si="39"/>
        <v>1</v>
      </c>
      <c r="DD37" s="2">
        <f t="shared" si="39"/>
        <v>1</v>
      </c>
      <c r="DE37" s="2">
        <f t="shared" si="39"/>
        <v>1</v>
      </c>
      <c r="DF37" s="2">
        <f t="shared" si="39"/>
        <v>1</v>
      </c>
      <c r="DG37" s="2">
        <f t="shared" si="39"/>
        <v>1</v>
      </c>
      <c r="DH37" s="2">
        <f t="shared" si="39"/>
        <v>1</v>
      </c>
      <c r="DI37" s="2">
        <f t="shared" si="39"/>
        <v>1</v>
      </c>
      <c r="DJ37" s="2">
        <f aca="true" t="shared" si="40" ref="DJ37:ET37">IF(OR(DJ16=DJ17,DJ16=DJ18,DJ16=DJ19,DJ16=DJ20,DJ16=DJ21,DJ16=DJ22,DJ16=DJ23,DJ16=DJ24,DJ16=DJ25,DJ16=DJ26,DJ16=DJ27,DJ16=DJ28,DJ16=DJ29,DJ16=DJ30,DJ16=DJ31,DJ16=DJ32,DJ16=DJ33,DJ16=DJ34,DJ16=DJ35),1,"")</f>
        <v>1</v>
      </c>
      <c r="DK37" s="2">
        <f t="shared" si="40"/>
        <v>1</v>
      </c>
      <c r="DL37" s="2">
        <f t="shared" si="40"/>
        <v>1</v>
      </c>
      <c r="DM37" s="2">
        <f t="shared" si="40"/>
        <v>1</v>
      </c>
      <c r="DN37" s="2">
        <f t="shared" si="40"/>
        <v>1</v>
      </c>
      <c r="DO37" s="2">
        <f t="shared" si="40"/>
        <v>1</v>
      </c>
      <c r="DP37" s="2">
        <f t="shared" si="40"/>
        <v>1</v>
      </c>
      <c r="DQ37" s="2">
        <f t="shared" si="40"/>
        <v>1</v>
      </c>
      <c r="DR37" s="2">
        <f t="shared" si="40"/>
        <v>1</v>
      </c>
      <c r="DS37" s="2">
        <f t="shared" si="40"/>
        <v>1</v>
      </c>
      <c r="DT37" s="2">
        <f t="shared" si="40"/>
        <v>1</v>
      </c>
      <c r="DU37" s="2">
        <f t="shared" si="40"/>
        <v>1</v>
      </c>
      <c r="DV37" s="2">
        <f t="shared" si="40"/>
        <v>1</v>
      </c>
      <c r="DW37" s="2">
        <f t="shared" si="40"/>
        <v>1</v>
      </c>
      <c r="DX37" s="2">
        <f t="shared" si="40"/>
        <v>1</v>
      </c>
      <c r="DY37" s="2">
        <f t="shared" si="40"/>
        <v>1</v>
      </c>
      <c r="DZ37" s="2">
        <f t="shared" si="40"/>
        <v>1</v>
      </c>
      <c r="EA37" s="2">
        <f t="shared" si="40"/>
        <v>1</v>
      </c>
      <c r="EB37" s="2">
        <f t="shared" si="40"/>
        <v>1</v>
      </c>
      <c r="EC37" s="2">
        <f t="shared" si="40"/>
        <v>1</v>
      </c>
      <c r="ED37" s="2">
        <f t="shared" si="40"/>
        <v>1</v>
      </c>
      <c r="EE37" s="2">
        <f t="shared" si="40"/>
        <v>1</v>
      </c>
      <c r="EF37" s="2">
        <f t="shared" si="40"/>
        <v>1</v>
      </c>
      <c r="EG37" s="2">
        <f t="shared" si="40"/>
        <v>1</v>
      </c>
      <c r="EH37" s="2">
        <f t="shared" si="40"/>
        <v>1</v>
      </c>
      <c r="EI37" s="2">
        <f t="shared" si="40"/>
        <v>1</v>
      </c>
      <c r="EJ37" s="2">
        <f t="shared" si="40"/>
        <v>1</v>
      </c>
      <c r="EK37" s="2">
        <f t="shared" si="40"/>
        <v>1</v>
      </c>
      <c r="EL37" s="2">
        <f t="shared" si="40"/>
        <v>1</v>
      </c>
      <c r="EM37" s="2">
        <f t="shared" si="40"/>
        <v>1</v>
      </c>
      <c r="EN37" s="2">
        <f t="shared" si="40"/>
        <v>1</v>
      </c>
      <c r="EO37" s="2">
        <f t="shared" si="40"/>
        <v>1</v>
      </c>
      <c r="EP37" s="2">
        <f t="shared" si="40"/>
        <v>1</v>
      </c>
      <c r="EQ37" s="2">
        <f t="shared" si="40"/>
        <v>1</v>
      </c>
      <c r="ER37" s="2">
        <f t="shared" si="40"/>
        <v>1</v>
      </c>
      <c r="ES37" s="2">
        <f t="shared" si="40"/>
        <v>1</v>
      </c>
      <c r="ET37" s="2">
        <f t="shared" si="40"/>
        <v>1</v>
      </c>
    </row>
    <row r="38" spans="1:150" ht="12.75" hidden="1">
      <c r="A38" s="2">
        <f t="shared" si="0"/>
        <v>1</v>
      </c>
      <c r="B38" s="2">
        <f t="shared" si="38"/>
        <v>1</v>
      </c>
      <c r="C38" s="2">
        <f t="shared" si="38"/>
        <v>1</v>
      </c>
      <c r="D38" s="2">
        <f t="shared" si="38"/>
        <v>1</v>
      </c>
      <c r="E38" s="2">
        <f t="shared" si="38"/>
        <v>1</v>
      </c>
      <c r="F38" s="2">
        <f t="shared" si="38"/>
        <v>1</v>
      </c>
      <c r="G38" s="2">
        <f t="shared" si="38"/>
        <v>1</v>
      </c>
      <c r="H38" s="2">
        <f t="shared" si="38"/>
        <v>1</v>
      </c>
      <c r="I38" s="2">
        <f t="shared" si="38"/>
        <v>1</v>
      </c>
      <c r="J38" s="2">
        <f t="shared" si="38"/>
        <v>1</v>
      </c>
      <c r="K38" s="2">
        <f t="shared" si="38"/>
        <v>1</v>
      </c>
      <c r="L38" s="2">
        <f t="shared" si="38"/>
        <v>1</v>
      </c>
      <c r="M38" s="2">
        <f t="shared" si="38"/>
        <v>1</v>
      </c>
      <c r="N38" s="2">
        <f t="shared" si="38"/>
        <v>1</v>
      </c>
      <c r="O38" s="2">
        <f t="shared" si="38"/>
        <v>1</v>
      </c>
      <c r="P38" s="2">
        <f t="shared" si="38"/>
        <v>1</v>
      </c>
      <c r="Q38" s="2">
        <f t="shared" si="38"/>
        <v>1</v>
      </c>
      <c r="R38" s="2">
        <f t="shared" si="38"/>
        <v>1</v>
      </c>
      <c r="S38" s="2">
        <f t="shared" si="38"/>
        <v>1</v>
      </c>
      <c r="T38" s="2">
        <f t="shared" si="38"/>
        <v>1</v>
      </c>
      <c r="U38" s="2">
        <f t="shared" si="38"/>
        <v>1</v>
      </c>
      <c r="V38" s="2">
        <f t="shared" si="38"/>
        <v>1</v>
      </c>
      <c r="W38" s="2">
        <f t="shared" si="38"/>
        <v>1</v>
      </c>
      <c r="X38" s="2">
        <f t="shared" si="38"/>
        <v>1</v>
      </c>
      <c r="Y38" s="2">
        <f t="shared" si="38"/>
        <v>1</v>
      </c>
      <c r="Z38" s="2">
        <f t="shared" si="38"/>
        <v>1</v>
      </c>
      <c r="AA38" s="2">
        <f t="shared" si="38"/>
        <v>1</v>
      </c>
      <c r="AB38" s="2">
        <f t="shared" si="38"/>
        <v>1</v>
      </c>
      <c r="AC38" s="2">
        <f t="shared" si="38"/>
        <v>1</v>
      </c>
      <c r="AD38" s="2">
        <f t="shared" si="38"/>
        <v>1</v>
      </c>
      <c r="AE38" s="2">
        <f t="shared" si="38"/>
        <v>1</v>
      </c>
      <c r="AF38" s="2">
        <f t="shared" si="38"/>
        <v>1</v>
      </c>
      <c r="AG38" s="2">
        <f t="shared" si="38"/>
        <v>1</v>
      </c>
      <c r="AH38" s="2">
        <f t="shared" si="38"/>
        <v>1</v>
      </c>
      <c r="AI38" s="2">
        <f t="shared" si="38"/>
        <v>1</v>
      </c>
      <c r="AJ38" s="2">
        <f t="shared" si="38"/>
        <v>1</v>
      </c>
      <c r="AK38" s="2">
        <f t="shared" si="38"/>
        <v>1</v>
      </c>
      <c r="AL38" s="2">
        <f t="shared" si="38"/>
        <v>1</v>
      </c>
      <c r="AM38" s="2">
        <f t="shared" si="38"/>
        <v>1</v>
      </c>
      <c r="AN38" s="2">
        <f t="shared" si="38"/>
        <v>1</v>
      </c>
      <c r="AO38" s="2">
        <f t="shared" si="38"/>
        <v>1</v>
      </c>
      <c r="AP38" s="2">
        <f t="shared" si="38"/>
        <v>1</v>
      </c>
      <c r="AQ38" s="2">
        <f t="shared" si="38"/>
        <v>1</v>
      </c>
      <c r="AR38" s="2">
        <f t="shared" si="38"/>
        <v>1</v>
      </c>
      <c r="AS38" s="2">
        <f t="shared" si="38"/>
        <v>1</v>
      </c>
      <c r="AT38" s="2">
        <f t="shared" si="38"/>
        <v>1</v>
      </c>
      <c r="AU38" s="2">
        <f t="shared" si="38"/>
        <v>1</v>
      </c>
      <c r="AV38" s="2">
        <f t="shared" si="38"/>
        <v>1</v>
      </c>
      <c r="AW38" s="2">
        <f t="shared" si="38"/>
        <v>1</v>
      </c>
      <c r="AX38" s="2">
        <f t="shared" si="38"/>
        <v>1</v>
      </c>
      <c r="AY38" s="2">
        <f t="shared" si="38"/>
        <v>1</v>
      </c>
      <c r="AZ38" s="2">
        <f t="shared" si="38"/>
        <v>1</v>
      </c>
      <c r="BA38" s="2">
        <f t="shared" si="38"/>
        <v>1</v>
      </c>
      <c r="BB38" s="2">
        <f t="shared" si="38"/>
        <v>1</v>
      </c>
      <c r="BC38" s="2">
        <f t="shared" si="38"/>
        <v>1</v>
      </c>
      <c r="BD38" s="2">
        <f t="shared" si="38"/>
        <v>1</v>
      </c>
      <c r="BE38" s="2">
        <f t="shared" si="38"/>
        <v>1</v>
      </c>
      <c r="BF38" s="2">
        <f t="shared" si="38"/>
        <v>1</v>
      </c>
      <c r="BG38" s="2">
        <f t="shared" si="38"/>
        <v>1</v>
      </c>
      <c r="BH38" s="2">
        <f t="shared" si="38"/>
        <v>1</v>
      </c>
      <c r="BI38" s="2">
        <f t="shared" si="38"/>
        <v>1</v>
      </c>
      <c r="BJ38" s="2">
        <f t="shared" si="38"/>
        <v>1</v>
      </c>
      <c r="BK38" s="2">
        <f t="shared" si="38"/>
        <v>1</v>
      </c>
      <c r="BL38" s="2">
        <f t="shared" si="38"/>
        <v>1</v>
      </c>
      <c r="BM38" s="2">
        <f t="shared" si="38"/>
        <v>1</v>
      </c>
      <c r="BN38" s="2">
        <f t="shared" si="35"/>
        <v>1</v>
      </c>
      <c r="BO38" s="2">
        <f t="shared" si="35"/>
        <v>1</v>
      </c>
      <c r="BP38" s="2">
        <f t="shared" si="35"/>
        <v>1</v>
      </c>
      <c r="BQ38" s="2">
        <f t="shared" si="35"/>
        <v>1</v>
      </c>
      <c r="BR38" s="2">
        <f t="shared" si="35"/>
        <v>1</v>
      </c>
      <c r="BS38" s="2">
        <f t="shared" si="35"/>
        <v>1</v>
      </c>
      <c r="BT38" s="2">
        <f t="shared" si="35"/>
        <v>1</v>
      </c>
      <c r="BU38" s="2">
        <f t="shared" si="35"/>
        <v>1</v>
      </c>
      <c r="BV38" s="2">
        <f t="shared" si="35"/>
        <v>1</v>
      </c>
      <c r="BW38" s="2">
        <f t="shared" si="35"/>
        <v>1</v>
      </c>
      <c r="BX38" s="2">
        <f t="shared" si="35"/>
        <v>1</v>
      </c>
      <c r="BY38" s="2">
        <f t="shared" si="35"/>
        <v>1</v>
      </c>
      <c r="BZ38" s="2">
        <f t="shared" si="35"/>
        <v>1</v>
      </c>
      <c r="CA38" s="2">
        <f t="shared" si="35"/>
        <v>1</v>
      </c>
      <c r="CB38" s="2">
        <f t="shared" si="35"/>
        <v>1</v>
      </c>
      <c r="CC38" s="2">
        <f t="shared" si="35"/>
        <v>1</v>
      </c>
      <c r="CD38" s="2">
        <f t="shared" si="35"/>
        <v>1</v>
      </c>
      <c r="CE38" s="2">
        <f t="shared" si="35"/>
        <v>1</v>
      </c>
      <c r="CF38" s="2">
        <f t="shared" si="35"/>
        <v>1</v>
      </c>
      <c r="CG38" s="2">
        <f t="shared" si="35"/>
        <v>1</v>
      </c>
      <c r="CH38" s="2">
        <f t="shared" si="35"/>
        <v>1</v>
      </c>
      <c r="CI38" s="2">
        <f t="shared" si="35"/>
        <v>1</v>
      </c>
      <c r="CJ38" s="2">
        <f t="shared" si="35"/>
        <v>1</v>
      </c>
      <c r="CK38" s="2">
        <f t="shared" si="35"/>
        <v>1</v>
      </c>
      <c r="CL38" s="2">
        <f t="shared" si="35"/>
        <v>1</v>
      </c>
      <c r="CM38" s="2">
        <f t="shared" si="35"/>
        <v>1</v>
      </c>
      <c r="CN38" s="2">
        <f t="shared" si="35"/>
        <v>1</v>
      </c>
      <c r="CO38" s="2">
        <f t="shared" si="35"/>
        <v>1</v>
      </c>
      <c r="CP38" s="2">
        <f t="shared" si="35"/>
        <v>1</v>
      </c>
      <c r="CQ38" s="2">
        <f t="shared" si="35"/>
        <v>1</v>
      </c>
      <c r="CR38" s="2">
        <f t="shared" si="35"/>
        <v>1</v>
      </c>
      <c r="CS38" s="2">
        <f t="shared" si="35"/>
        <v>1</v>
      </c>
      <c r="CT38" s="2">
        <f t="shared" si="35"/>
        <v>1</v>
      </c>
      <c r="CU38" s="2">
        <f t="shared" si="35"/>
        <v>1</v>
      </c>
      <c r="CV38" s="2">
        <f t="shared" si="35"/>
        <v>1</v>
      </c>
      <c r="CW38" s="2">
        <f aca="true" t="shared" si="41" ref="CW38:DI38">IF(OR(CW17=CW18,CW17=CW19,CW17=CW20,CW17=CW21,CW17=CW22,CW17=CW23,CW17=CW24,CW17=CW25,CW17=CW26,CW17=CW27,CW17=CW28,CW17=CW29,CW17=CW30,CW17=CW31,CW17=CW32,CW17=CW33,CW17=CW34,CW17=CW35,CW17=CW36),1,"")</f>
        <v>1</v>
      </c>
      <c r="CX38" s="2">
        <f t="shared" si="41"/>
        <v>1</v>
      </c>
      <c r="CY38" s="2">
        <f t="shared" si="41"/>
        <v>1</v>
      </c>
      <c r="CZ38" s="2">
        <f t="shared" si="41"/>
        <v>1</v>
      </c>
      <c r="DA38" s="2">
        <f t="shared" si="41"/>
        <v>1</v>
      </c>
      <c r="DB38" s="2">
        <f t="shared" si="41"/>
        <v>1</v>
      </c>
      <c r="DC38" s="2">
        <f t="shared" si="41"/>
        <v>1</v>
      </c>
      <c r="DD38" s="2">
        <f t="shared" si="41"/>
        <v>1</v>
      </c>
      <c r="DE38" s="2">
        <f t="shared" si="41"/>
        <v>1</v>
      </c>
      <c r="DF38" s="2">
        <f t="shared" si="41"/>
        <v>1</v>
      </c>
      <c r="DG38" s="2">
        <f t="shared" si="41"/>
        <v>1</v>
      </c>
      <c r="DH38" s="2">
        <f t="shared" si="41"/>
        <v>1</v>
      </c>
      <c r="DI38" s="2">
        <f t="shared" si="41"/>
        <v>1</v>
      </c>
      <c r="DJ38" s="2">
        <f aca="true" t="shared" si="42" ref="DJ38:ET38">IF(OR(DJ17=DJ18,DJ17=DJ19,DJ17=DJ20,DJ17=DJ21,DJ17=DJ22,DJ17=DJ23,DJ17=DJ24,DJ17=DJ25,DJ17=DJ26,DJ17=DJ27,DJ17=DJ28,DJ17=DJ29,DJ17=DJ30,DJ17=DJ31,DJ17=DJ32,DJ17=DJ33,DJ17=DJ34,DJ17=DJ35,DJ17=DJ36),1,"")</f>
        <v>1</v>
      </c>
      <c r="DK38" s="2">
        <f t="shared" si="42"/>
        <v>1</v>
      </c>
      <c r="DL38" s="2">
        <f t="shared" si="42"/>
        <v>1</v>
      </c>
      <c r="DM38" s="2">
        <f t="shared" si="42"/>
        <v>1</v>
      </c>
      <c r="DN38" s="2">
        <f t="shared" si="42"/>
        <v>1</v>
      </c>
      <c r="DO38" s="2">
        <f t="shared" si="42"/>
        <v>1</v>
      </c>
      <c r="DP38" s="2">
        <f t="shared" si="42"/>
        <v>1</v>
      </c>
      <c r="DQ38" s="2">
        <f t="shared" si="42"/>
        <v>1</v>
      </c>
      <c r="DR38" s="2">
        <f t="shared" si="42"/>
        <v>1</v>
      </c>
      <c r="DS38" s="2">
        <f t="shared" si="42"/>
        <v>1</v>
      </c>
      <c r="DT38" s="2">
        <f t="shared" si="42"/>
        <v>1</v>
      </c>
      <c r="DU38" s="2">
        <f t="shared" si="42"/>
        <v>1</v>
      </c>
      <c r="DV38" s="2">
        <f t="shared" si="42"/>
        <v>1</v>
      </c>
      <c r="DW38" s="2">
        <f t="shared" si="42"/>
        <v>1</v>
      </c>
      <c r="DX38" s="2">
        <f t="shared" si="42"/>
        <v>1</v>
      </c>
      <c r="DY38" s="2">
        <f t="shared" si="42"/>
        <v>1</v>
      </c>
      <c r="DZ38" s="2">
        <f t="shared" si="42"/>
        <v>1</v>
      </c>
      <c r="EA38" s="2">
        <f t="shared" si="42"/>
        <v>1</v>
      </c>
      <c r="EB38" s="2">
        <f t="shared" si="42"/>
        <v>1</v>
      </c>
      <c r="EC38" s="2">
        <f t="shared" si="42"/>
        <v>1</v>
      </c>
      <c r="ED38" s="2">
        <f t="shared" si="42"/>
        <v>1</v>
      </c>
      <c r="EE38" s="2">
        <f t="shared" si="42"/>
        <v>1</v>
      </c>
      <c r="EF38" s="2">
        <f t="shared" si="42"/>
        <v>1</v>
      </c>
      <c r="EG38" s="2">
        <f t="shared" si="42"/>
        <v>1</v>
      </c>
      <c r="EH38" s="2">
        <f t="shared" si="42"/>
        <v>1</v>
      </c>
      <c r="EI38" s="2">
        <f t="shared" si="42"/>
        <v>1</v>
      </c>
      <c r="EJ38" s="2">
        <f t="shared" si="42"/>
        <v>1</v>
      </c>
      <c r="EK38" s="2">
        <f t="shared" si="42"/>
        <v>1</v>
      </c>
      <c r="EL38" s="2">
        <f t="shared" si="42"/>
        <v>1</v>
      </c>
      <c r="EM38" s="2">
        <f t="shared" si="42"/>
        <v>1</v>
      </c>
      <c r="EN38" s="2">
        <f t="shared" si="42"/>
        <v>1</v>
      </c>
      <c r="EO38" s="2">
        <f t="shared" si="42"/>
        <v>1</v>
      </c>
      <c r="EP38" s="2">
        <f t="shared" si="42"/>
        <v>1</v>
      </c>
      <c r="EQ38" s="2">
        <f t="shared" si="42"/>
        <v>1</v>
      </c>
      <c r="ER38" s="2">
        <f t="shared" si="42"/>
        <v>1</v>
      </c>
      <c r="ES38" s="2">
        <f t="shared" si="42"/>
        <v>1</v>
      </c>
      <c r="ET38" s="2">
        <f t="shared" si="42"/>
        <v>1</v>
      </c>
    </row>
    <row r="39" spans="1:150" ht="12.75" hidden="1">
      <c r="A39" s="2">
        <f t="shared" si="0"/>
        <v>1</v>
      </c>
      <c r="B39" s="2">
        <f t="shared" si="38"/>
        <v>1</v>
      </c>
      <c r="C39" s="2">
        <f t="shared" si="38"/>
        <v>1</v>
      </c>
      <c r="D39" s="2">
        <f t="shared" si="38"/>
        <v>1</v>
      </c>
      <c r="E39" s="2">
        <f t="shared" si="38"/>
        <v>1</v>
      </c>
      <c r="F39" s="2">
        <f t="shared" si="38"/>
        <v>1</v>
      </c>
      <c r="G39" s="2">
        <f t="shared" si="38"/>
        <v>1</v>
      </c>
      <c r="H39" s="2">
        <f t="shared" si="38"/>
        <v>1</v>
      </c>
      <c r="I39" s="2">
        <f t="shared" si="38"/>
        <v>1</v>
      </c>
      <c r="J39" s="2">
        <f t="shared" si="38"/>
        <v>1</v>
      </c>
      <c r="K39" s="2">
        <f t="shared" si="38"/>
        <v>1</v>
      </c>
      <c r="L39" s="2">
        <f t="shared" si="38"/>
        <v>1</v>
      </c>
      <c r="M39" s="2">
        <f t="shared" si="38"/>
        <v>1</v>
      </c>
      <c r="N39" s="2">
        <f t="shared" si="38"/>
        <v>1</v>
      </c>
      <c r="O39" s="2">
        <f t="shared" si="38"/>
        <v>1</v>
      </c>
      <c r="P39" s="2">
        <f t="shared" si="38"/>
        <v>1</v>
      </c>
      <c r="Q39" s="2">
        <f t="shared" si="38"/>
        <v>1</v>
      </c>
      <c r="R39" s="2">
        <f t="shared" si="38"/>
        <v>1</v>
      </c>
      <c r="S39" s="2">
        <f t="shared" si="38"/>
        <v>1</v>
      </c>
      <c r="T39" s="2">
        <f t="shared" si="38"/>
        <v>1</v>
      </c>
      <c r="U39" s="2">
        <f t="shared" si="38"/>
        <v>1</v>
      </c>
      <c r="V39" s="2">
        <f t="shared" si="38"/>
        <v>1</v>
      </c>
      <c r="W39" s="2">
        <f t="shared" si="38"/>
        <v>1</v>
      </c>
      <c r="X39" s="2">
        <f t="shared" si="38"/>
        <v>1</v>
      </c>
      <c r="Y39" s="2">
        <f t="shared" si="38"/>
        <v>1</v>
      </c>
      <c r="Z39" s="2">
        <f t="shared" si="38"/>
        <v>1</v>
      </c>
      <c r="AA39" s="2">
        <f t="shared" si="38"/>
        <v>1</v>
      </c>
      <c r="AB39" s="2">
        <f t="shared" si="38"/>
        <v>1</v>
      </c>
      <c r="AC39" s="2">
        <f t="shared" si="38"/>
        <v>1</v>
      </c>
      <c r="AD39" s="2">
        <f t="shared" si="38"/>
        <v>1</v>
      </c>
      <c r="AE39" s="2">
        <f t="shared" si="38"/>
        <v>1</v>
      </c>
      <c r="AF39" s="2">
        <f t="shared" si="38"/>
        <v>1</v>
      </c>
      <c r="AG39" s="2">
        <f t="shared" si="38"/>
        <v>1</v>
      </c>
      <c r="AH39" s="2">
        <f t="shared" si="38"/>
        <v>1</v>
      </c>
      <c r="AI39" s="2">
        <f t="shared" si="38"/>
        <v>1</v>
      </c>
      <c r="AJ39" s="2">
        <f t="shared" si="38"/>
        <v>1</v>
      </c>
      <c r="AK39" s="2">
        <f t="shared" si="38"/>
        <v>1</v>
      </c>
      <c r="AL39" s="2">
        <f t="shared" si="38"/>
        <v>1</v>
      </c>
      <c r="AM39" s="2">
        <f t="shared" si="38"/>
        <v>1</v>
      </c>
      <c r="AN39" s="2">
        <f t="shared" si="38"/>
        <v>1</v>
      </c>
      <c r="AO39" s="2">
        <f t="shared" si="38"/>
        <v>1</v>
      </c>
      <c r="AP39" s="2">
        <f t="shared" si="38"/>
        <v>1</v>
      </c>
      <c r="AQ39" s="2">
        <f t="shared" si="38"/>
        <v>1</v>
      </c>
      <c r="AR39" s="2">
        <f t="shared" si="38"/>
        <v>1</v>
      </c>
      <c r="AS39" s="2">
        <f t="shared" si="38"/>
        <v>1</v>
      </c>
      <c r="AT39" s="2">
        <f t="shared" si="38"/>
        <v>1</v>
      </c>
      <c r="AU39" s="2">
        <f t="shared" si="38"/>
        <v>1</v>
      </c>
      <c r="AV39" s="2">
        <f t="shared" si="38"/>
        <v>1</v>
      </c>
      <c r="AW39" s="2">
        <f t="shared" si="38"/>
        <v>1</v>
      </c>
      <c r="AX39" s="2">
        <f t="shared" si="38"/>
        <v>1</v>
      </c>
      <c r="AY39" s="2">
        <f t="shared" si="38"/>
        <v>1</v>
      </c>
      <c r="AZ39" s="2">
        <f t="shared" si="38"/>
        <v>1</v>
      </c>
      <c r="BA39" s="2">
        <f t="shared" si="38"/>
        <v>1</v>
      </c>
      <c r="BB39" s="2">
        <f t="shared" si="38"/>
        <v>1</v>
      </c>
      <c r="BC39" s="2">
        <f t="shared" si="38"/>
        <v>1</v>
      </c>
      <c r="BD39" s="2">
        <f t="shared" si="38"/>
        <v>1</v>
      </c>
      <c r="BE39" s="2">
        <f t="shared" si="38"/>
        <v>1</v>
      </c>
      <c r="BF39" s="2">
        <f t="shared" si="38"/>
        <v>1</v>
      </c>
      <c r="BG39" s="2">
        <f t="shared" si="38"/>
        <v>1</v>
      </c>
      <c r="BH39" s="2">
        <f t="shared" si="38"/>
        <v>1</v>
      </c>
      <c r="BI39" s="2">
        <f t="shared" si="38"/>
        <v>1</v>
      </c>
      <c r="BJ39" s="2">
        <f t="shared" si="38"/>
        <v>1</v>
      </c>
      <c r="BK39" s="2">
        <f t="shared" si="38"/>
        <v>1</v>
      </c>
      <c r="BL39" s="2">
        <f t="shared" si="38"/>
        <v>1</v>
      </c>
      <c r="BM39" s="2">
        <f t="shared" si="38"/>
        <v>1</v>
      </c>
      <c r="BN39" s="2">
        <f t="shared" si="35"/>
        <v>1</v>
      </c>
      <c r="BO39" s="2">
        <f t="shared" si="35"/>
        <v>1</v>
      </c>
      <c r="BP39" s="2">
        <f t="shared" si="35"/>
        <v>1</v>
      </c>
      <c r="BQ39" s="2">
        <f t="shared" si="35"/>
        <v>1</v>
      </c>
      <c r="BR39" s="2">
        <f t="shared" si="35"/>
        <v>1</v>
      </c>
      <c r="BS39" s="2">
        <f t="shared" si="35"/>
        <v>1</v>
      </c>
      <c r="BT39" s="2">
        <f t="shared" si="35"/>
        <v>1</v>
      </c>
      <c r="BU39" s="2">
        <f t="shared" si="35"/>
        <v>1</v>
      </c>
      <c r="BV39" s="2">
        <f t="shared" si="35"/>
        <v>1</v>
      </c>
      <c r="BW39" s="2">
        <f t="shared" si="35"/>
        <v>1</v>
      </c>
      <c r="BX39" s="2">
        <f t="shared" si="35"/>
        <v>1</v>
      </c>
      <c r="BY39" s="2">
        <f t="shared" si="35"/>
        <v>1</v>
      </c>
      <c r="BZ39" s="2">
        <f t="shared" si="35"/>
        <v>1</v>
      </c>
      <c r="CA39" s="2">
        <f t="shared" si="35"/>
        <v>1</v>
      </c>
      <c r="CB39" s="2">
        <f t="shared" si="35"/>
        <v>1</v>
      </c>
      <c r="CC39" s="2">
        <f t="shared" si="35"/>
        <v>1</v>
      </c>
      <c r="CD39" s="2">
        <f t="shared" si="35"/>
        <v>1</v>
      </c>
      <c r="CE39" s="2">
        <f t="shared" si="35"/>
        <v>1</v>
      </c>
      <c r="CF39" s="2">
        <f t="shared" si="35"/>
        <v>1</v>
      </c>
      <c r="CG39" s="2">
        <f t="shared" si="35"/>
        <v>1</v>
      </c>
      <c r="CH39" s="2">
        <f t="shared" si="35"/>
        <v>1</v>
      </c>
      <c r="CI39" s="2">
        <f t="shared" si="35"/>
        <v>1</v>
      </c>
      <c r="CJ39" s="2">
        <f t="shared" si="35"/>
        <v>1</v>
      </c>
      <c r="CK39" s="2">
        <f t="shared" si="35"/>
        <v>1</v>
      </c>
      <c r="CL39" s="2">
        <f t="shared" si="35"/>
        <v>1</v>
      </c>
      <c r="CM39" s="2">
        <f t="shared" si="35"/>
        <v>1</v>
      </c>
      <c r="CN39" s="2">
        <f t="shared" si="35"/>
        <v>1</v>
      </c>
      <c r="CO39" s="2">
        <f t="shared" si="35"/>
        <v>1</v>
      </c>
      <c r="CP39" s="2">
        <f t="shared" si="35"/>
        <v>1</v>
      </c>
      <c r="CQ39" s="2">
        <f t="shared" si="35"/>
        <v>1</v>
      </c>
      <c r="CR39" s="2">
        <f t="shared" si="35"/>
        <v>1</v>
      </c>
      <c r="CS39" s="2">
        <f t="shared" si="35"/>
        <v>1</v>
      </c>
      <c r="CT39" s="2">
        <f t="shared" si="35"/>
        <v>1</v>
      </c>
      <c r="CU39" s="2">
        <f t="shared" si="35"/>
        <v>1</v>
      </c>
      <c r="CV39" s="2">
        <f t="shared" si="35"/>
        <v>1</v>
      </c>
      <c r="CW39" s="2">
        <f aca="true" t="shared" si="43" ref="CW39:DI39">IF(OR(CW18=CW19,CW18=CW20,CW18=CW21,CW18=CW22,CW18=CW23,CW18=CW24,CW18=CW25,CW18=CW26,CW18=CW27,CW18=CW28,CW18=CW29,CW18=CW30,CW18=CW31,CW18=CW32,CW18=CW33,CW18=CW34,CW18=CW35,CW18=CW36,CW18=CW37),1,"")</f>
        <v>1</v>
      </c>
      <c r="CX39" s="2">
        <f t="shared" si="43"/>
        <v>1</v>
      </c>
      <c r="CY39" s="2">
        <f t="shared" si="43"/>
        <v>1</v>
      </c>
      <c r="CZ39" s="2">
        <f t="shared" si="43"/>
        <v>1</v>
      </c>
      <c r="DA39" s="2">
        <f t="shared" si="43"/>
        <v>1</v>
      </c>
      <c r="DB39" s="2">
        <f t="shared" si="43"/>
        <v>1</v>
      </c>
      <c r="DC39" s="2">
        <f t="shared" si="43"/>
        <v>1</v>
      </c>
      <c r="DD39" s="2">
        <f t="shared" si="43"/>
        <v>1</v>
      </c>
      <c r="DE39" s="2">
        <f t="shared" si="43"/>
        <v>1</v>
      </c>
      <c r="DF39" s="2">
        <f t="shared" si="43"/>
        <v>1</v>
      </c>
      <c r="DG39" s="2">
        <f t="shared" si="43"/>
        <v>1</v>
      </c>
      <c r="DH39" s="2">
        <f t="shared" si="43"/>
        <v>1</v>
      </c>
      <c r="DI39" s="2">
        <f t="shared" si="43"/>
        <v>1</v>
      </c>
      <c r="DJ39" s="2">
        <f aca="true" t="shared" si="44" ref="DJ39:ET39">IF(OR(DJ18=DJ19,DJ18=DJ20,DJ18=DJ21,DJ18=DJ22,DJ18=DJ23,DJ18=DJ24,DJ18=DJ25,DJ18=DJ26,DJ18=DJ27,DJ18=DJ28,DJ18=DJ29,DJ18=DJ30,DJ18=DJ31,DJ18=DJ32,DJ18=DJ33,DJ18=DJ34,DJ18=DJ35,DJ18=DJ36,DJ18=DJ37),1,"")</f>
        <v>1</v>
      </c>
      <c r="DK39" s="2">
        <f t="shared" si="44"/>
        <v>1</v>
      </c>
      <c r="DL39" s="2">
        <f t="shared" si="44"/>
        <v>1</v>
      </c>
      <c r="DM39" s="2">
        <f t="shared" si="44"/>
        <v>1</v>
      </c>
      <c r="DN39" s="2">
        <f t="shared" si="44"/>
        <v>1</v>
      </c>
      <c r="DO39" s="2">
        <f t="shared" si="44"/>
        <v>1</v>
      </c>
      <c r="DP39" s="2">
        <f t="shared" si="44"/>
        <v>1</v>
      </c>
      <c r="DQ39" s="2">
        <f t="shared" si="44"/>
        <v>1</v>
      </c>
      <c r="DR39" s="2">
        <f t="shared" si="44"/>
        <v>1</v>
      </c>
      <c r="DS39" s="2">
        <f t="shared" si="44"/>
        <v>1</v>
      </c>
      <c r="DT39" s="2">
        <f t="shared" si="44"/>
        <v>1</v>
      </c>
      <c r="DU39" s="2">
        <f t="shared" si="44"/>
        <v>1</v>
      </c>
      <c r="DV39" s="2">
        <f t="shared" si="44"/>
        <v>1</v>
      </c>
      <c r="DW39" s="2">
        <f t="shared" si="44"/>
        <v>1</v>
      </c>
      <c r="DX39" s="2">
        <f t="shared" si="44"/>
        <v>1</v>
      </c>
      <c r="DY39" s="2">
        <f t="shared" si="44"/>
        <v>1</v>
      </c>
      <c r="DZ39" s="2">
        <f t="shared" si="44"/>
        <v>1</v>
      </c>
      <c r="EA39" s="2">
        <f t="shared" si="44"/>
        <v>1</v>
      </c>
      <c r="EB39" s="2">
        <f t="shared" si="44"/>
        <v>1</v>
      </c>
      <c r="EC39" s="2">
        <f t="shared" si="44"/>
        <v>1</v>
      </c>
      <c r="ED39" s="2">
        <f t="shared" si="44"/>
        <v>1</v>
      </c>
      <c r="EE39" s="2">
        <f t="shared" si="44"/>
        <v>1</v>
      </c>
      <c r="EF39" s="2">
        <f t="shared" si="44"/>
        <v>1</v>
      </c>
      <c r="EG39" s="2">
        <f t="shared" si="44"/>
        <v>1</v>
      </c>
      <c r="EH39" s="2">
        <f t="shared" si="44"/>
        <v>1</v>
      </c>
      <c r="EI39" s="2">
        <f t="shared" si="44"/>
        <v>1</v>
      </c>
      <c r="EJ39" s="2">
        <f t="shared" si="44"/>
        <v>1</v>
      </c>
      <c r="EK39" s="2">
        <f t="shared" si="44"/>
        <v>1</v>
      </c>
      <c r="EL39" s="2">
        <f t="shared" si="44"/>
        <v>1</v>
      </c>
      <c r="EM39" s="2">
        <f t="shared" si="44"/>
        <v>1</v>
      </c>
      <c r="EN39" s="2">
        <f t="shared" si="44"/>
        <v>1</v>
      </c>
      <c r="EO39" s="2">
        <f t="shared" si="44"/>
        <v>1</v>
      </c>
      <c r="EP39" s="2">
        <f t="shared" si="44"/>
        <v>1</v>
      </c>
      <c r="EQ39" s="2">
        <f t="shared" si="44"/>
        <v>1</v>
      </c>
      <c r="ER39" s="2">
        <f t="shared" si="44"/>
        <v>1</v>
      </c>
      <c r="ES39" s="2">
        <f t="shared" si="44"/>
        <v>1</v>
      </c>
      <c r="ET39" s="2">
        <f t="shared" si="44"/>
        <v>1</v>
      </c>
    </row>
    <row r="40" spans="1:150" ht="12.75" hidden="1">
      <c r="A40" s="2">
        <f t="shared" si="0"/>
        <v>1</v>
      </c>
      <c r="B40" s="2">
        <f t="shared" si="38"/>
        <v>1</v>
      </c>
      <c r="C40" s="2">
        <f t="shared" si="38"/>
        <v>1</v>
      </c>
      <c r="D40" s="2">
        <f t="shared" si="38"/>
        <v>1</v>
      </c>
      <c r="E40" s="2">
        <f t="shared" si="38"/>
        <v>1</v>
      </c>
      <c r="F40" s="2">
        <f t="shared" si="38"/>
        <v>1</v>
      </c>
      <c r="G40" s="2">
        <f t="shared" si="38"/>
        <v>1</v>
      </c>
      <c r="H40" s="2">
        <f t="shared" si="38"/>
        <v>1</v>
      </c>
      <c r="I40" s="2">
        <f t="shared" si="38"/>
        <v>1</v>
      </c>
      <c r="J40" s="2">
        <f t="shared" si="38"/>
        <v>1</v>
      </c>
      <c r="K40" s="2">
        <f t="shared" si="38"/>
        <v>1</v>
      </c>
      <c r="L40" s="2">
        <f t="shared" si="38"/>
        <v>1</v>
      </c>
      <c r="M40" s="2">
        <f t="shared" si="38"/>
        <v>1</v>
      </c>
      <c r="N40" s="2">
        <f t="shared" si="38"/>
        <v>1</v>
      </c>
      <c r="O40" s="2">
        <f t="shared" si="38"/>
        <v>1</v>
      </c>
      <c r="P40" s="2">
        <f t="shared" si="38"/>
        <v>1</v>
      </c>
      <c r="Q40" s="2">
        <f t="shared" si="38"/>
        <v>1</v>
      </c>
      <c r="R40" s="2">
        <f t="shared" si="38"/>
        <v>1</v>
      </c>
      <c r="S40" s="2">
        <f t="shared" si="38"/>
        <v>1</v>
      </c>
      <c r="T40" s="2">
        <f t="shared" si="38"/>
        <v>1</v>
      </c>
      <c r="U40" s="2">
        <f t="shared" si="38"/>
        <v>1</v>
      </c>
      <c r="V40" s="2">
        <f t="shared" si="38"/>
        <v>1</v>
      </c>
      <c r="W40" s="2">
        <f t="shared" si="38"/>
        <v>1</v>
      </c>
      <c r="X40" s="2">
        <f t="shared" si="38"/>
        <v>1</v>
      </c>
      <c r="Y40" s="2">
        <f t="shared" si="38"/>
        <v>1</v>
      </c>
      <c r="Z40" s="2">
        <f t="shared" si="38"/>
        <v>1</v>
      </c>
      <c r="AA40" s="2">
        <f t="shared" si="38"/>
        <v>1</v>
      </c>
      <c r="AB40" s="2">
        <f t="shared" si="38"/>
        <v>1</v>
      </c>
      <c r="AC40" s="2">
        <f t="shared" si="38"/>
        <v>1</v>
      </c>
      <c r="AD40" s="2">
        <f t="shared" si="38"/>
        <v>1</v>
      </c>
      <c r="AE40" s="2">
        <f t="shared" si="38"/>
        <v>1</v>
      </c>
      <c r="AF40" s="2">
        <f t="shared" si="38"/>
        <v>1</v>
      </c>
      <c r="AG40" s="2">
        <f t="shared" si="38"/>
        <v>1</v>
      </c>
      <c r="AH40" s="2">
        <f t="shared" si="38"/>
        <v>1</v>
      </c>
      <c r="AI40" s="2">
        <f t="shared" si="38"/>
        <v>1</v>
      </c>
      <c r="AJ40" s="2">
        <f t="shared" si="38"/>
        <v>1</v>
      </c>
      <c r="AK40" s="2">
        <f t="shared" si="38"/>
        <v>1</v>
      </c>
      <c r="AL40" s="2">
        <f t="shared" si="38"/>
        <v>1</v>
      </c>
      <c r="AM40" s="2">
        <f t="shared" si="38"/>
        <v>1</v>
      </c>
      <c r="AN40" s="2">
        <f t="shared" si="38"/>
        <v>1</v>
      </c>
      <c r="AO40" s="2">
        <f t="shared" si="38"/>
        <v>1</v>
      </c>
      <c r="AP40" s="2">
        <f t="shared" si="38"/>
        <v>1</v>
      </c>
      <c r="AQ40" s="2">
        <f t="shared" si="38"/>
        <v>1</v>
      </c>
      <c r="AR40" s="2">
        <f t="shared" si="38"/>
        <v>1</v>
      </c>
      <c r="AS40" s="2">
        <f t="shared" si="38"/>
        <v>1</v>
      </c>
      <c r="AT40" s="2">
        <f t="shared" si="38"/>
        <v>1</v>
      </c>
      <c r="AU40" s="2">
        <f t="shared" si="38"/>
        <v>1</v>
      </c>
      <c r="AV40" s="2">
        <f t="shared" si="38"/>
        <v>1</v>
      </c>
      <c r="AW40" s="2">
        <f t="shared" si="38"/>
        <v>1</v>
      </c>
      <c r="AX40" s="2">
        <f t="shared" si="38"/>
        <v>1</v>
      </c>
      <c r="AY40" s="2">
        <f t="shared" si="38"/>
        <v>1</v>
      </c>
      <c r="AZ40" s="2">
        <f t="shared" si="38"/>
        <v>1</v>
      </c>
      <c r="BA40" s="2">
        <f t="shared" si="38"/>
        <v>1</v>
      </c>
      <c r="BB40" s="2">
        <f t="shared" si="38"/>
        <v>1</v>
      </c>
      <c r="BC40" s="2">
        <f t="shared" si="38"/>
        <v>1</v>
      </c>
      <c r="BD40" s="2">
        <f t="shared" si="38"/>
        <v>1</v>
      </c>
      <c r="BE40" s="2">
        <f t="shared" si="38"/>
        <v>1</v>
      </c>
      <c r="BF40" s="2">
        <f t="shared" si="38"/>
        <v>1</v>
      </c>
      <c r="BG40" s="2">
        <f t="shared" si="38"/>
        <v>1</v>
      </c>
      <c r="BH40" s="2">
        <f t="shared" si="38"/>
        <v>1</v>
      </c>
      <c r="BI40" s="2">
        <f t="shared" si="38"/>
        <v>1</v>
      </c>
      <c r="BJ40" s="2">
        <f t="shared" si="38"/>
        <v>1</v>
      </c>
      <c r="BK40" s="2">
        <f t="shared" si="38"/>
        <v>1</v>
      </c>
      <c r="BL40" s="2">
        <f t="shared" si="38"/>
        <v>1</v>
      </c>
      <c r="BM40" s="2">
        <f aca="true" t="shared" si="45" ref="BM40:CV42">IF(OR(BM19=BM20,BM19=BM21,BM19=BM22,BM19=BM23,BM19=BM24,BM19=BM25,BM19=BM26,BM19=BM27,BM19=BM28,BM19=BM29,BM19=BM30,BM19=BM31,BM19=BM32,BM19=BM33,BM19=BM34,BM19=BM35,BM19=BM36,BM19=BM37,BM19=BM38),1,"")</f>
        <v>1</v>
      </c>
      <c r="BN40" s="2">
        <f t="shared" si="45"/>
        <v>1</v>
      </c>
      <c r="BO40" s="2">
        <f t="shared" si="45"/>
        <v>1</v>
      </c>
      <c r="BP40" s="2">
        <f t="shared" si="45"/>
        <v>1</v>
      </c>
      <c r="BQ40" s="2">
        <f t="shared" si="45"/>
        <v>1</v>
      </c>
      <c r="BR40" s="2">
        <f t="shared" si="45"/>
        <v>1</v>
      </c>
      <c r="BS40" s="2">
        <f t="shared" si="45"/>
        <v>1</v>
      </c>
      <c r="BT40" s="2">
        <f t="shared" si="45"/>
        <v>1</v>
      </c>
      <c r="BU40" s="2">
        <f t="shared" si="45"/>
        <v>1</v>
      </c>
      <c r="BV40" s="2">
        <f t="shared" si="45"/>
        <v>1</v>
      </c>
      <c r="BW40" s="2">
        <f t="shared" si="45"/>
        <v>1</v>
      </c>
      <c r="BX40" s="2">
        <f t="shared" si="45"/>
        <v>1</v>
      </c>
      <c r="BY40" s="2">
        <f t="shared" si="45"/>
        <v>1</v>
      </c>
      <c r="BZ40" s="2">
        <f t="shared" si="45"/>
        <v>1</v>
      </c>
      <c r="CA40" s="2">
        <f t="shared" si="45"/>
        <v>1</v>
      </c>
      <c r="CB40" s="2">
        <f t="shared" si="45"/>
        <v>1</v>
      </c>
      <c r="CC40" s="2">
        <f t="shared" si="45"/>
        <v>1</v>
      </c>
      <c r="CD40" s="2">
        <f t="shared" si="45"/>
        <v>1</v>
      </c>
      <c r="CE40" s="2">
        <f t="shared" si="45"/>
        <v>1</v>
      </c>
      <c r="CF40" s="2">
        <f t="shared" si="45"/>
        <v>1</v>
      </c>
      <c r="CG40" s="2">
        <f t="shared" si="45"/>
        <v>1</v>
      </c>
      <c r="CH40" s="2">
        <f t="shared" si="45"/>
        <v>1</v>
      </c>
      <c r="CI40" s="2">
        <f t="shared" si="45"/>
        <v>1</v>
      </c>
      <c r="CJ40" s="2">
        <f t="shared" si="45"/>
        <v>1</v>
      </c>
      <c r="CK40" s="2">
        <f t="shared" si="45"/>
        <v>1</v>
      </c>
      <c r="CL40" s="2">
        <f t="shared" si="45"/>
        <v>1</v>
      </c>
      <c r="CM40" s="2">
        <f t="shared" si="45"/>
        <v>1</v>
      </c>
      <c r="CN40" s="2">
        <f t="shared" si="45"/>
        <v>1</v>
      </c>
      <c r="CO40" s="2">
        <f t="shared" si="45"/>
        <v>1</v>
      </c>
      <c r="CP40" s="2">
        <f t="shared" si="45"/>
        <v>1</v>
      </c>
      <c r="CQ40" s="2">
        <f t="shared" si="45"/>
        <v>1</v>
      </c>
      <c r="CR40" s="2">
        <f t="shared" si="45"/>
        <v>1</v>
      </c>
      <c r="CS40" s="2">
        <f t="shared" si="45"/>
        <v>1</v>
      </c>
      <c r="CT40" s="2">
        <f t="shared" si="45"/>
        <v>1</v>
      </c>
      <c r="CU40" s="2">
        <f t="shared" si="45"/>
        <v>1</v>
      </c>
      <c r="CV40" s="2">
        <f t="shared" si="45"/>
        <v>1</v>
      </c>
      <c r="CW40" s="2">
        <f aca="true" t="shared" si="46" ref="CW40:DI40">IF(OR(CW19=CW20,CW19=CW21,CW19=CW22,CW19=CW23,CW19=CW24,CW19=CW25,CW19=CW26,CW19=CW27,CW19=CW28,CW19=CW29,CW19=CW30,CW19=CW31,CW19=CW32,CW19=CW33,CW19=CW34,CW19=CW35,CW19=CW36,CW19=CW37,CW19=CW38),1,"")</f>
        <v>1</v>
      </c>
      <c r="CX40" s="2">
        <f t="shared" si="46"/>
        <v>1</v>
      </c>
      <c r="CY40" s="2">
        <f t="shared" si="46"/>
        <v>1</v>
      </c>
      <c r="CZ40" s="2">
        <f t="shared" si="46"/>
        <v>1</v>
      </c>
      <c r="DA40" s="2">
        <f t="shared" si="46"/>
        <v>1</v>
      </c>
      <c r="DB40" s="2">
        <f t="shared" si="46"/>
        <v>1</v>
      </c>
      <c r="DC40" s="2">
        <f t="shared" si="46"/>
        <v>1</v>
      </c>
      <c r="DD40" s="2">
        <f t="shared" si="46"/>
        <v>1</v>
      </c>
      <c r="DE40" s="2">
        <f t="shared" si="46"/>
        <v>1</v>
      </c>
      <c r="DF40" s="2">
        <f t="shared" si="46"/>
        <v>1</v>
      </c>
      <c r="DG40" s="2">
        <f t="shared" si="46"/>
        <v>1</v>
      </c>
      <c r="DH40" s="2">
        <f t="shared" si="46"/>
        <v>1</v>
      </c>
      <c r="DI40" s="2">
        <f t="shared" si="46"/>
        <v>1</v>
      </c>
      <c r="DJ40" s="2">
        <f aca="true" t="shared" si="47" ref="DJ40:ET40">IF(OR(DJ19=DJ20,DJ19=DJ21,DJ19=DJ22,DJ19=DJ23,DJ19=DJ24,DJ19=DJ25,DJ19=DJ26,DJ19=DJ27,DJ19=DJ28,DJ19=DJ29,DJ19=DJ30,DJ19=DJ31,DJ19=DJ32,DJ19=DJ33,DJ19=DJ34,DJ19=DJ35,DJ19=DJ36,DJ19=DJ37,DJ19=DJ38),1,"")</f>
        <v>1</v>
      </c>
      <c r="DK40" s="2">
        <f t="shared" si="47"/>
        <v>1</v>
      </c>
      <c r="DL40" s="2">
        <f t="shared" si="47"/>
        <v>1</v>
      </c>
      <c r="DM40" s="2">
        <f t="shared" si="47"/>
        <v>1</v>
      </c>
      <c r="DN40" s="2">
        <f t="shared" si="47"/>
        <v>1</v>
      </c>
      <c r="DO40" s="2">
        <f t="shared" si="47"/>
        <v>1</v>
      </c>
      <c r="DP40" s="2">
        <f t="shared" si="47"/>
        <v>1</v>
      </c>
      <c r="DQ40" s="2">
        <f t="shared" si="47"/>
        <v>1</v>
      </c>
      <c r="DR40" s="2">
        <f t="shared" si="47"/>
        <v>1</v>
      </c>
      <c r="DS40" s="2">
        <f t="shared" si="47"/>
        <v>1</v>
      </c>
      <c r="DT40" s="2">
        <f t="shared" si="47"/>
        <v>1</v>
      </c>
      <c r="DU40" s="2">
        <f t="shared" si="47"/>
        <v>1</v>
      </c>
      <c r="DV40" s="2">
        <f t="shared" si="47"/>
        <v>1</v>
      </c>
      <c r="DW40" s="2">
        <f t="shared" si="47"/>
        <v>1</v>
      </c>
      <c r="DX40" s="2">
        <f t="shared" si="47"/>
        <v>1</v>
      </c>
      <c r="DY40" s="2">
        <f t="shared" si="47"/>
        <v>1</v>
      </c>
      <c r="DZ40" s="2">
        <f t="shared" si="47"/>
        <v>1</v>
      </c>
      <c r="EA40" s="2">
        <f t="shared" si="47"/>
        <v>1</v>
      </c>
      <c r="EB40" s="2">
        <f t="shared" si="47"/>
        <v>1</v>
      </c>
      <c r="EC40" s="2">
        <f t="shared" si="47"/>
        <v>1</v>
      </c>
      <c r="ED40" s="2">
        <f t="shared" si="47"/>
        <v>1</v>
      </c>
      <c r="EE40" s="2">
        <f t="shared" si="47"/>
        <v>1</v>
      </c>
      <c r="EF40" s="2">
        <f t="shared" si="47"/>
        <v>1</v>
      </c>
      <c r="EG40" s="2">
        <f t="shared" si="47"/>
        <v>1</v>
      </c>
      <c r="EH40" s="2">
        <f t="shared" si="47"/>
        <v>1</v>
      </c>
      <c r="EI40" s="2">
        <f t="shared" si="47"/>
        <v>1</v>
      </c>
      <c r="EJ40" s="2">
        <f t="shared" si="47"/>
        <v>1</v>
      </c>
      <c r="EK40" s="2">
        <f t="shared" si="47"/>
        <v>1</v>
      </c>
      <c r="EL40" s="2">
        <f t="shared" si="47"/>
        <v>1</v>
      </c>
      <c r="EM40" s="2">
        <f t="shared" si="47"/>
        <v>1</v>
      </c>
      <c r="EN40" s="2">
        <f t="shared" si="47"/>
        <v>1</v>
      </c>
      <c r="EO40" s="2">
        <f t="shared" si="47"/>
        <v>1</v>
      </c>
      <c r="EP40" s="2">
        <f t="shared" si="47"/>
        <v>1</v>
      </c>
      <c r="EQ40" s="2">
        <f t="shared" si="47"/>
        <v>1</v>
      </c>
      <c r="ER40" s="2">
        <f t="shared" si="47"/>
        <v>1</v>
      </c>
      <c r="ES40" s="2">
        <f t="shared" si="47"/>
        <v>1</v>
      </c>
      <c r="ET40" s="2">
        <f t="shared" si="47"/>
        <v>1</v>
      </c>
    </row>
    <row r="41" spans="1:150" ht="12.75" hidden="1">
      <c r="A41" s="2">
        <f t="shared" si="0"/>
        <v>1</v>
      </c>
      <c r="B41" s="2">
        <f aca="true" t="shared" si="48" ref="B41:BM42">IF(OR(B20=B21,B20=B22,B20=B23,B20=B24,B20=B25,B20=B26,B20=B27,B20=B28,B20=B29,B20=B30,B20=B31,B20=B32,B20=B33,B20=B34,B20=B35,B20=B36,B20=B37,B20=B38,B20=B39),1,"")</f>
        <v>1</v>
      </c>
      <c r="C41" s="2">
        <f t="shared" si="48"/>
        <v>1</v>
      </c>
      <c r="D41" s="2">
        <f t="shared" si="48"/>
        <v>1</v>
      </c>
      <c r="E41" s="2">
        <f t="shared" si="48"/>
        <v>1</v>
      </c>
      <c r="F41" s="2">
        <f t="shared" si="48"/>
        <v>1</v>
      </c>
      <c r="G41" s="2">
        <f t="shared" si="48"/>
        <v>1</v>
      </c>
      <c r="H41" s="2">
        <f t="shared" si="48"/>
        <v>1</v>
      </c>
      <c r="I41" s="2">
        <f t="shared" si="48"/>
        <v>1</v>
      </c>
      <c r="J41" s="2">
        <f t="shared" si="48"/>
        <v>1</v>
      </c>
      <c r="K41" s="2">
        <f t="shared" si="48"/>
        <v>1</v>
      </c>
      <c r="L41" s="2">
        <f t="shared" si="48"/>
        <v>1</v>
      </c>
      <c r="M41" s="2">
        <f t="shared" si="48"/>
        <v>1</v>
      </c>
      <c r="N41" s="2">
        <f t="shared" si="48"/>
        <v>1</v>
      </c>
      <c r="O41" s="2">
        <f t="shared" si="48"/>
        <v>1</v>
      </c>
      <c r="P41" s="2">
        <f t="shared" si="48"/>
        <v>1</v>
      </c>
      <c r="Q41" s="2">
        <f t="shared" si="48"/>
        <v>1</v>
      </c>
      <c r="R41" s="2">
        <f t="shared" si="48"/>
        <v>1</v>
      </c>
      <c r="S41" s="2">
        <f t="shared" si="48"/>
        <v>1</v>
      </c>
      <c r="T41" s="2">
        <f t="shared" si="48"/>
        <v>1</v>
      </c>
      <c r="U41" s="2">
        <f t="shared" si="48"/>
        <v>1</v>
      </c>
      <c r="V41" s="2">
        <f t="shared" si="48"/>
        <v>1</v>
      </c>
      <c r="W41" s="2">
        <f t="shared" si="48"/>
        <v>1</v>
      </c>
      <c r="X41" s="2">
        <f t="shared" si="48"/>
        <v>1</v>
      </c>
      <c r="Y41" s="2">
        <f t="shared" si="48"/>
        <v>1</v>
      </c>
      <c r="Z41" s="2">
        <f t="shared" si="48"/>
        <v>1</v>
      </c>
      <c r="AA41" s="2">
        <f t="shared" si="48"/>
        <v>1</v>
      </c>
      <c r="AB41" s="2">
        <f t="shared" si="48"/>
        <v>1</v>
      </c>
      <c r="AC41" s="2">
        <f t="shared" si="48"/>
        <v>1</v>
      </c>
      <c r="AD41" s="2">
        <f t="shared" si="48"/>
        <v>1</v>
      </c>
      <c r="AE41" s="2">
        <f t="shared" si="48"/>
        <v>1</v>
      </c>
      <c r="AF41" s="2">
        <f t="shared" si="48"/>
        <v>1</v>
      </c>
      <c r="AG41" s="2">
        <f t="shared" si="48"/>
        <v>1</v>
      </c>
      <c r="AH41" s="2">
        <f t="shared" si="48"/>
        <v>1</v>
      </c>
      <c r="AI41" s="2">
        <f t="shared" si="48"/>
        <v>1</v>
      </c>
      <c r="AJ41" s="2">
        <f t="shared" si="48"/>
        <v>1</v>
      </c>
      <c r="AK41" s="2">
        <f t="shared" si="48"/>
        <v>1</v>
      </c>
      <c r="AL41" s="2">
        <f t="shared" si="48"/>
        <v>1</v>
      </c>
      <c r="AM41" s="2">
        <f t="shared" si="48"/>
        <v>1</v>
      </c>
      <c r="AN41" s="2">
        <f t="shared" si="48"/>
        <v>1</v>
      </c>
      <c r="AO41" s="2">
        <f t="shared" si="48"/>
        <v>1</v>
      </c>
      <c r="AP41" s="2">
        <f t="shared" si="48"/>
        <v>1</v>
      </c>
      <c r="AQ41" s="2">
        <f t="shared" si="48"/>
        <v>1</v>
      </c>
      <c r="AR41" s="2">
        <f t="shared" si="48"/>
        <v>1</v>
      </c>
      <c r="AS41" s="2">
        <f t="shared" si="48"/>
        <v>1</v>
      </c>
      <c r="AT41" s="2">
        <f t="shared" si="48"/>
        <v>1</v>
      </c>
      <c r="AU41" s="2">
        <f t="shared" si="48"/>
        <v>1</v>
      </c>
      <c r="AV41" s="2">
        <f t="shared" si="48"/>
        <v>1</v>
      </c>
      <c r="AW41" s="2">
        <f t="shared" si="48"/>
        <v>1</v>
      </c>
      <c r="AX41" s="2">
        <f t="shared" si="48"/>
        <v>1</v>
      </c>
      <c r="AY41" s="2">
        <f t="shared" si="48"/>
        <v>1</v>
      </c>
      <c r="AZ41" s="2">
        <f t="shared" si="48"/>
        <v>1</v>
      </c>
      <c r="BA41" s="2">
        <f t="shared" si="48"/>
        <v>1</v>
      </c>
      <c r="BB41" s="2">
        <f t="shared" si="48"/>
        <v>1</v>
      </c>
      <c r="BC41" s="2">
        <f t="shared" si="48"/>
        <v>1</v>
      </c>
      <c r="BD41" s="2">
        <f t="shared" si="48"/>
        <v>1</v>
      </c>
      <c r="BE41" s="2">
        <f t="shared" si="48"/>
        <v>1</v>
      </c>
      <c r="BF41" s="2">
        <f t="shared" si="48"/>
        <v>1</v>
      </c>
      <c r="BG41" s="2">
        <f t="shared" si="48"/>
        <v>1</v>
      </c>
      <c r="BH41" s="2">
        <f t="shared" si="48"/>
        <v>1</v>
      </c>
      <c r="BI41" s="2">
        <f t="shared" si="48"/>
        <v>1</v>
      </c>
      <c r="BJ41" s="2">
        <f t="shared" si="48"/>
        <v>1</v>
      </c>
      <c r="BK41" s="2">
        <f t="shared" si="48"/>
        <v>1</v>
      </c>
      <c r="BL41" s="2">
        <f t="shared" si="48"/>
        <v>1</v>
      </c>
      <c r="BM41" s="2">
        <f t="shared" si="48"/>
        <v>1</v>
      </c>
      <c r="BN41" s="2">
        <f t="shared" si="45"/>
        <v>1</v>
      </c>
      <c r="BO41" s="2">
        <f t="shared" si="45"/>
        <v>1</v>
      </c>
      <c r="BP41" s="2">
        <f t="shared" si="45"/>
        <v>1</v>
      </c>
      <c r="BQ41" s="2">
        <f t="shared" si="45"/>
        <v>1</v>
      </c>
      <c r="BR41" s="2">
        <f t="shared" si="45"/>
        <v>1</v>
      </c>
      <c r="BS41" s="2">
        <f t="shared" si="45"/>
        <v>1</v>
      </c>
      <c r="BT41" s="2">
        <f t="shared" si="45"/>
        <v>1</v>
      </c>
      <c r="BU41" s="2">
        <f t="shared" si="45"/>
        <v>1</v>
      </c>
      <c r="BV41" s="2">
        <f t="shared" si="45"/>
        <v>1</v>
      </c>
      <c r="BW41" s="2">
        <f t="shared" si="45"/>
        <v>1</v>
      </c>
      <c r="BX41" s="2">
        <f t="shared" si="45"/>
        <v>1</v>
      </c>
      <c r="BY41" s="2">
        <f t="shared" si="45"/>
        <v>1</v>
      </c>
      <c r="BZ41" s="2">
        <f t="shared" si="45"/>
        <v>1</v>
      </c>
      <c r="CA41" s="2">
        <f t="shared" si="45"/>
        <v>1</v>
      </c>
      <c r="CB41" s="2">
        <f t="shared" si="45"/>
        <v>1</v>
      </c>
      <c r="CC41" s="2">
        <f t="shared" si="45"/>
        <v>1</v>
      </c>
      <c r="CD41" s="2">
        <f t="shared" si="45"/>
        <v>1</v>
      </c>
      <c r="CE41" s="2">
        <f t="shared" si="45"/>
        <v>1</v>
      </c>
      <c r="CF41" s="2">
        <f t="shared" si="45"/>
        <v>1</v>
      </c>
      <c r="CG41" s="2">
        <f t="shared" si="45"/>
        <v>1</v>
      </c>
      <c r="CH41" s="2">
        <f t="shared" si="45"/>
        <v>1</v>
      </c>
      <c r="CI41" s="2">
        <f t="shared" si="45"/>
        <v>1</v>
      </c>
      <c r="CJ41" s="2">
        <f t="shared" si="45"/>
        <v>1</v>
      </c>
      <c r="CK41" s="2">
        <f t="shared" si="45"/>
        <v>1</v>
      </c>
      <c r="CL41" s="2">
        <f t="shared" si="45"/>
        <v>1</v>
      </c>
      <c r="CM41" s="2">
        <f t="shared" si="45"/>
        <v>1</v>
      </c>
      <c r="CN41" s="2">
        <f t="shared" si="45"/>
        <v>1</v>
      </c>
      <c r="CO41" s="2">
        <f t="shared" si="45"/>
        <v>1</v>
      </c>
      <c r="CP41" s="2">
        <f t="shared" si="45"/>
        <v>1</v>
      </c>
      <c r="CQ41" s="2">
        <f t="shared" si="45"/>
        <v>1</v>
      </c>
      <c r="CR41" s="2">
        <f t="shared" si="45"/>
        <v>1</v>
      </c>
      <c r="CS41" s="2">
        <f t="shared" si="45"/>
        <v>1</v>
      </c>
      <c r="CT41" s="2">
        <f t="shared" si="45"/>
        <v>1</v>
      </c>
      <c r="CU41" s="2">
        <f t="shared" si="45"/>
        <v>1</v>
      </c>
      <c r="CV41" s="2">
        <f t="shared" si="45"/>
        <v>1</v>
      </c>
      <c r="CW41" s="2">
        <f aca="true" t="shared" si="49" ref="CW41:DI41">IF(OR(CW20=CW21,CW20=CW22,CW20=CW23,CW20=CW24,CW20=CW25,CW20=CW26,CW20=CW27,CW20=CW28,CW20=CW29,CW20=CW30,CW20=CW31,CW20=CW32,CW20=CW33,CW20=CW34,CW20=CW35,CW20=CW36,CW20=CW37,CW20=CW38,CW20=CW39),1,"")</f>
        <v>1</v>
      </c>
      <c r="CX41" s="2">
        <f t="shared" si="49"/>
        <v>1</v>
      </c>
      <c r="CY41" s="2">
        <f t="shared" si="49"/>
        <v>1</v>
      </c>
      <c r="CZ41" s="2">
        <f t="shared" si="49"/>
        <v>1</v>
      </c>
      <c r="DA41" s="2">
        <f t="shared" si="49"/>
        <v>1</v>
      </c>
      <c r="DB41" s="2">
        <f t="shared" si="49"/>
        <v>1</v>
      </c>
      <c r="DC41" s="2">
        <f t="shared" si="49"/>
        <v>1</v>
      </c>
      <c r="DD41" s="2">
        <f t="shared" si="49"/>
        <v>1</v>
      </c>
      <c r="DE41" s="2">
        <f t="shared" si="49"/>
        <v>1</v>
      </c>
      <c r="DF41" s="2">
        <f t="shared" si="49"/>
        <v>1</v>
      </c>
      <c r="DG41" s="2">
        <f t="shared" si="49"/>
        <v>1</v>
      </c>
      <c r="DH41" s="2">
        <f t="shared" si="49"/>
        <v>1</v>
      </c>
      <c r="DI41" s="2">
        <f t="shared" si="49"/>
        <v>1</v>
      </c>
      <c r="DJ41" s="2">
        <f aca="true" t="shared" si="50" ref="DJ41:ET41">IF(OR(DJ20=DJ21,DJ20=DJ22,DJ20=DJ23,DJ20=DJ24,DJ20=DJ25,DJ20=DJ26,DJ20=DJ27,DJ20=DJ28,DJ20=DJ29,DJ20=DJ30,DJ20=DJ31,DJ20=DJ32,DJ20=DJ33,DJ20=DJ34,DJ20=DJ35,DJ20=DJ36,DJ20=DJ37,DJ20=DJ38,DJ20=DJ39),1,"")</f>
        <v>1</v>
      </c>
      <c r="DK41" s="2">
        <f t="shared" si="50"/>
        <v>1</v>
      </c>
      <c r="DL41" s="2">
        <f t="shared" si="50"/>
        <v>1</v>
      </c>
      <c r="DM41" s="2">
        <f t="shared" si="50"/>
        <v>1</v>
      </c>
      <c r="DN41" s="2">
        <f t="shared" si="50"/>
        <v>1</v>
      </c>
      <c r="DO41" s="2">
        <f t="shared" si="50"/>
        <v>1</v>
      </c>
      <c r="DP41" s="2">
        <f t="shared" si="50"/>
        <v>1</v>
      </c>
      <c r="DQ41" s="2">
        <f t="shared" si="50"/>
        <v>1</v>
      </c>
      <c r="DR41" s="2">
        <f t="shared" si="50"/>
        <v>1</v>
      </c>
      <c r="DS41" s="2">
        <f t="shared" si="50"/>
        <v>1</v>
      </c>
      <c r="DT41" s="2">
        <f t="shared" si="50"/>
        <v>1</v>
      </c>
      <c r="DU41" s="2">
        <f t="shared" si="50"/>
        <v>1</v>
      </c>
      <c r="DV41" s="2">
        <f t="shared" si="50"/>
        <v>1</v>
      </c>
      <c r="DW41" s="2">
        <f t="shared" si="50"/>
        <v>1</v>
      </c>
      <c r="DX41" s="2">
        <f t="shared" si="50"/>
        <v>1</v>
      </c>
      <c r="DY41" s="2">
        <f t="shared" si="50"/>
        <v>1</v>
      </c>
      <c r="DZ41" s="2">
        <f t="shared" si="50"/>
        <v>1</v>
      </c>
      <c r="EA41" s="2">
        <f t="shared" si="50"/>
        <v>1</v>
      </c>
      <c r="EB41" s="2">
        <f t="shared" si="50"/>
        <v>1</v>
      </c>
      <c r="EC41" s="2">
        <f t="shared" si="50"/>
        <v>1</v>
      </c>
      <c r="ED41" s="2">
        <f t="shared" si="50"/>
        <v>1</v>
      </c>
      <c r="EE41" s="2">
        <f t="shared" si="50"/>
        <v>1</v>
      </c>
      <c r="EF41" s="2">
        <f t="shared" si="50"/>
        <v>1</v>
      </c>
      <c r="EG41" s="2">
        <f t="shared" si="50"/>
        <v>1</v>
      </c>
      <c r="EH41" s="2">
        <f t="shared" si="50"/>
        <v>1</v>
      </c>
      <c r="EI41" s="2">
        <f t="shared" si="50"/>
        <v>1</v>
      </c>
      <c r="EJ41" s="2">
        <f t="shared" si="50"/>
        <v>1</v>
      </c>
      <c r="EK41" s="2">
        <f t="shared" si="50"/>
        <v>1</v>
      </c>
      <c r="EL41" s="2">
        <f t="shared" si="50"/>
        <v>1</v>
      </c>
      <c r="EM41" s="2">
        <f t="shared" si="50"/>
        <v>1</v>
      </c>
      <c r="EN41" s="2">
        <f t="shared" si="50"/>
        <v>1</v>
      </c>
      <c r="EO41" s="2">
        <f t="shared" si="50"/>
        <v>1</v>
      </c>
      <c r="EP41" s="2">
        <f t="shared" si="50"/>
        <v>1</v>
      </c>
      <c r="EQ41" s="2">
        <f t="shared" si="50"/>
        <v>1</v>
      </c>
      <c r="ER41" s="2">
        <f t="shared" si="50"/>
        <v>1</v>
      </c>
      <c r="ES41" s="2">
        <f t="shared" si="50"/>
        <v>1</v>
      </c>
      <c r="ET41" s="2">
        <f t="shared" si="50"/>
        <v>1</v>
      </c>
    </row>
    <row r="42" spans="1:150" ht="12.75" hidden="1">
      <c r="A42" s="2">
        <f t="shared" si="0"/>
        <v>1</v>
      </c>
      <c r="B42" s="2">
        <f t="shared" si="48"/>
        <v>1</v>
      </c>
      <c r="C42" s="2">
        <f t="shared" si="48"/>
        <v>1</v>
      </c>
      <c r="D42" s="2">
        <f t="shared" si="48"/>
        <v>1</v>
      </c>
      <c r="E42" s="2">
        <f t="shared" si="48"/>
        <v>1</v>
      </c>
      <c r="F42" s="2">
        <f t="shared" si="48"/>
        <v>1</v>
      </c>
      <c r="G42" s="2">
        <f t="shared" si="48"/>
        <v>1</v>
      </c>
      <c r="H42" s="2">
        <f t="shared" si="48"/>
        <v>1</v>
      </c>
      <c r="I42" s="2">
        <f t="shared" si="48"/>
        <v>1</v>
      </c>
      <c r="J42" s="2">
        <f t="shared" si="48"/>
        <v>1</v>
      </c>
      <c r="K42" s="2">
        <f t="shared" si="48"/>
        <v>1</v>
      </c>
      <c r="L42" s="2">
        <f t="shared" si="48"/>
        <v>1</v>
      </c>
      <c r="M42" s="2">
        <f t="shared" si="48"/>
        <v>1</v>
      </c>
      <c r="N42" s="2">
        <f t="shared" si="48"/>
        <v>1</v>
      </c>
      <c r="O42" s="2">
        <f t="shared" si="48"/>
        <v>1</v>
      </c>
      <c r="P42" s="2">
        <f t="shared" si="48"/>
        <v>1</v>
      </c>
      <c r="Q42" s="2">
        <f t="shared" si="48"/>
        <v>1</v>
      </c>
      <c r="R42" s="2">
        <f t="shared" si="48"/>
        <v>1</v>
      </c>
      <c r="S42" s="2">
        <f t="shared" si="48"/>
        <v>1</v>
      </c>
      <c r="T42" s="2">
        <f t="shared" si="48"/>
        <v>1</v>
      </c>
      <c r="U42" s="2">
        <f t="shared" si="48"/>
        <v>1</v>
      </c>
      <c r="V42" s="2">
        <f t="shared" si="48"/>
        <v>1</v>
      </c>
      <c r="W42" s="2">
        <f t="shared" si="48"/>
        <v>1</v>
      </c>
      <c r="X42" s="2">
        <f t="shared" si="48"/>
        <v>1</v>
      </c>
      <c r="Y42" s="2">
        <f t="shared" si="48"/>
        <v>1</v>
      </c>
      <c r="Z42" s="2">
        <f t="shared" si="48"/>
        <v>1</v>
      </c>
      <c r="AA42" s="2">
        <f t="shared" si="48"/>
        <v>1</v>
      </c>
      <c r="AB42" s="2">
        <f t="shared" si="48"/>
        <v>1</v>
      </c>
      <c r="AC42" s="2">
        <f t="shared" si="48"/>
        <v>1</v>
      </c>
      <c r="AD42" s="2">
        <f t="shared" si="48"/>
        <v>1</v>
      </c>
      <c r="AE42" s="2">
        <f t="shared" si="48"/>
        <v>1</v>
      </c>
      <c r="AF42" s="2">
        <f t="shared" si="48"/>
        <v>1</v>
      </c>
      <c r="AG42" s="2">
        <f t="shared" si="48"/>
        <v>1</v>
      </c>
      <c r="AH42" s="2">
        <f t="shared" si="48"/>
        <v>1</v>
      </c>
      <c r="AI42" s="2">
        <f t="shared" si="48"/>
        <v>1</v>
      </c>
      <c r="AJ42" s="2">
        <f t="shared" si="48"/>
        <v>1</v>
      </c>
      <c r="AK42" s="2">
        <f t="shared" si="48"/>
        <v>1</v>
      </c>
      <c r="AL42" s="2">
        <f t="shared" si="48"/>
        <v>1</v>
      </c>
      <c r="AM42" s="2">
        <f t="shared" si="48"/>
        <v>1</v>
      </c>
      <c r="AN42" s="2">
        <f t="shared" si="48"/>
        <v>1</v>
      </c>
      <c r="AO42" s="2">
        <f t="shared" si="48"/>
        <v>1</v>
      </c>
      <c r="AP42" s="2">
        <f t="shared" si="48"/>
        <v>1</v>
      </c>
      <c r="AQ42" s="2">
        <f t="shared" si="48"/>
        <v>1</v>
      </c>
      <c r="AR42" s="2">
        <f t="shared" si="48"/>
        <v>1</v>
      </c>
      <c r="AS42" s="2">
        <f t="shared" si="48"/>
        <v>1</v>
      </c>
      <c r="AT42" s="2">
        <f t="shared" si="48"/>
        <v>1</v>
      </c>
      <c r="AU42" s="2">
        <f t="shared" si="48"/>
        <v>1</v>
      </c>
      <c r="AV42" s="2">
        <f t="shared" si="48"/>
        <v>1</v>
      </c>
      <c r="AW42" s="2">
        <f t="shared" si="48"/>
        <v>1</v>
      </c>
      <c r="AX42" s="2">
        <f t="shared" si="48"/>
        <v>1</v>
      </c>
      <c r="AY42" s="2">
        <f t="shared" si="48"/>
        <v>1</v>
      </c>
      <c r="AZ42" s="2">
        <f t="shared" si="48"/>
        <v>1</v>
      </c>
      <c r="BA42" s="2">
        <f t="shared" si="48"/>
        <v>1</v>
      </c>
      <c r="BB42" s="2">
        <f t="shared" si="48"/>
        <v>1</v>
      </c>
      <c r="BC42" s="2">
        <f t="shared" si="48"/>
        <v>1</v>
      </c>
      <c r="BD42" s="2">
        <f t="shared" si="48"/>
        <v>1</v>
      </c>
      <c r="BE42" s="2">
        <f t="shared" si="48"/>
        <v>1</v>
      </c>
      <c r="BF42" s="2">
        <f t="shared" si="48"/>
        <v>1</v>
      </c>
      <c r="BG42" s="2">
        <f t="shared" si="48"/>
        <v>1</v>
      </c>
      <c r="BH42" s="2">
        <f t="shared" si="48"/>
        <v>1</v>
      </c>
      <c r="BI42" s="2">
        <f t="shared" si="48"/>
        <v>1</v>
      </c>
      <c r="BJ42" s="2">
        <f t="shared" si="48"/>
        <v>1</v>
      </c>
      <c r="BK42" s="2">
        <f t="shared" si="48"/>
        <v>1</v>
      </c>
      <c r="BL42" s="2">
        <f t="shared" si="48"/>
        <v>1</v>
      </c>
      <c r="BM42" s="2">
        <f t="shared" si="48"/>
        <v>1</v>
      </c>
      <c r="BN42" s="2">
        <f t="shared" si="45"/>
        <v>1</v>
      </c>
      <c r="BO42" s="2">
        <f t="shared" si="45"/>
        <v>1</v>
      </c>
      <c r="BP42" s="2">
        <f t="shared" si="45"/>
        <v>1</v>
      </c>
      <c r="BQ42" s="2">
        <f t="shared" si="45"/>
        <v>1</v>
      </c>
      <c r="BR42" s="2">
        <f t="shared" si="45"/>
        <v>1</v>
      </c>
      <c r="BS42" s="2">
        <f t="shared" si="45"/>
        <v>1</v>
      </c>
      <c r="BT42" s="2">
        <f t="shared" si="45"/>
        <v>1</v>
      </c>
      <c r="BU42" s="2">
        <f t="shared" si="45"/>
        <v>1</v>
      </c>
      <c r="BV42" s="2">
        <f t="shared" si="45"/>
        <v>1</v>
      </c>
      <c r="BW42" s="2">
        <f t="shared" si="45"/>
        <v>1</v>
      </c>
      <c r="BX42" s="2">
        <f t="shared" si="45"/>
        <v>1</v>
      </c>
      <c r="BY42" s="2">
        <f t="shared" si="45"/>
        <v>1</v>
      </c>
      <c r="BZ42" s="2">
        <f t="shared" si="45"/>
        <v>1</v>
      </c>
      <c r="CA42" s="2">
        <f t="shared" si="45"/>
        <v>1</v>
      </c>
      <c r="CB42" s="2">
        <f t="shared" si="45"/>
        <v>1</v>
      </c>
      <c r="CC42" s="2">
        <f t="shared" si="45"/>
        <v>1</v>
      </c>
      <c r="CD42" s="2">
        <f t="shared" si="45"/>
        <v>1</v>
      </c>
      <c r="CE42" s="2">
        <f t="shared" si="45"/>
        <v>1</v>
      </c>
      <c r="CF42" s="2">
        <f t="shared" si="45"/>
        <v>1</v>
      </c>
      <c r="CG42" s="2">
        <f t="shared" si="45"/>
        <v>1</v>
      </c>
      <c r="CH42" s="2">
        <f t="shared" si="45"/>
        <v>1</v>
      </c>
      <c r="CI42" s="2">
        <f t="shared" si="45"/>
        <v>1</v>
      </c>
      <c r="CJ42" s="2">
        <f t="shared" si="45"/>
        <v>1</v>
      </c>
      <c r="CK42" s="2">
        <f t="shared" si="45"/>
        <v>1</v>
      </c>
      <c r="CL42" s="2">
        <f t="shared" si="45"/>
        <v>1</v>
      </c>
      <c r="CM42" s="2">
        <f t="shared" si="45"/>
        <v>1</v>
      </c>
      <c r="CN42" s="2">
        <f t="shared" si="45"/>
        <v>1</v>
      </c>
      <c r="CO42" s="2">
        <f t="shared" si="45"/>
        <v>1</v>
      </c>
      <c r="CP42" s="2">
        <f t="shared" si="45"/>
        <v>1</v>
      </c>
      <c r="CQ42" s="2">
        <f t="shared" si="45"/>
        <v>1</v>
      </c>
      <c r="CR42" s="2">
        <f t="shared" si="45"/>
        <v>1</v>
      </c>
      <c r="CS42" s="2">
        <f t="shared" si="45"/>
        <v>1</v>
      </c>
      <c r="CT42" s="2">
        <f t="shared" si="45"/>
        <v>1</v>
      </c>
      <c r="CU42" s="2">
        <f t="shared" si="45"/>
        <v>1</v>
      </c>
      <c r="CV42" s="2">
        <f t="shared" si="45"/>
        <v>1</v>
      </c>
      <c r="CW42" s="2">
        <f aca="true" t="shared" si="51" ref="CW42:DI42">IF(OR(CW21=CW22,CW21=CW23,CW21=CW24,CW21=CW25,CW21=CW26,CW21=CW27,CW21=CW28,CW21=CW29,CW21=CW30,CW21=CW31,CW21=CW32,CW21=CW33,CW21=CW34,CW21=CW35,CW21=CW36,CW21=CW37,CW21=CW38,CW21=CW39,CW21=CW40),1,"")</f>
        <v>1</v>
      </c>
      <c r="CX42" s="2">
        <f t="shared" si="51"/>
        <v>1</v>
      </c>
      <c r="CY42" s="2">
        <f t="shared" si="51"/>
        <v>1</v>
      </c>
      <c r="CZ42" s="2">
        <f t="shared" si="51"/>
        <v>1</v>
      </c>
      <c r="DA42" s="2">
        <f t="shared" si="51"/>
        <v>1</v>
      </c>
      <c r="DB42" s="2">
        <f t="shared" si="51"/>
        <v>1</v>
      </c>
      <c r="DC42" s="2">
        <f t="shared" si="51"/>
        <v>1</v>
      </c>
      <c r="DD42" s="2">
        <f t="shared" si="51"/>
        <v>1</v>
      </c>
      <c r="DE42" s="2">
        <f t="shared" si="51"/>
        <v>1</v>
      </c>
      <c r="DF42" s="2">
        <f t="shared" si="51"/>
        <v>1</v>
      </c>
      <c r="DG42" s="2">
        <f t="shared" si="51"/>
        <v>1</v>
      </c>
      <c r="DH42" s="2">
        <f t="shared" si="51"/>
        <v>1</v>
      </c>
      <c r="DI42" s="2">
        <f t="shared" si="51"/>
        <v>1</v>
      </c>
      <c r="DJ42" s="2">
        <f aca="true" t="shared" si="52" ref="DJ42:ET42">IF(OR(DJ21=DJ22,DJ21=DJ23,DJ21=DJ24,DJ21=DJ25,DJ21=DJ26,DJ21=DJ27,DJ21=DJ28,DJ21=DJ29,DJ21=DJ30,DJ21=DJ31,DJ21=DJ32,DJ21=DJ33,DJ21=DJ34,DJ21=DJ35,DJ21=DJ36,DJ21=DJ37,DJ21=DJ38,DJ21=DJ39,DJ21=DJ40),1,"")</f>
        <v>1</v>
      </c>
      <c r="DK42" s="2">
        <f t="shared" si="52"/>
        <v>1</v>
      </c>
      <c r="DL42" s="2">
        <f t="shared" si="52"/>
        <v>1</v>
      </c>
      <c r="DM42" s="2">
        <f t="shared" si="52"/>
        <v>1</v>
      </c>
      <c r="DN42" s="2">
        <f t="shared" si="52"/>
        <v>1</v>
      </c>
      <c r="DO42" s="2">
        <f t="shared" si="52"/>
        <v>1</v>
      </c>
      <c r="DP42" s="2">
        <f t="shared" si="52"/>
        <v>1</v>
      </c>
      <c r="DQ42" s="2">
        <f t="shared" si="52"/>
        <v>1</v>
      </c>
      <c r="DR42" s="2">
        <f t="shared" si="52"/>
        <v>1</v>
      </c>
      <c r="DS42" s="2">
        <f t="shared" si="52"/>
        <v>1</v>
      </c>
      <c r="DT42" s="2">
        <f t="shared" si="52"/>
        <v>1</v>
      </c>
      <c r="DU42" s="2">
        <f t="shared" si="52"/>
        <v>1</v>
      </c>
      <c r="DV42" s="2">
        <f t="shared" si="52"/>
        <v>1</v>
      </c>
      <c r="DW42" s="2">
        <f t="shared" si="52"/>
        <v>1</v>
      </c>
      <c r="DX42" s="2">
        <f t="shared" si="52"/>
        <v>1</v>
      </c>
      <c r="DY42" s="2">
        <f t="shared" si="52"/>
        <v>1</v>
      </c>
      <c r="DZ42" s="2">
        <f t="shared" si="52"/>
        <v>1</v>
      </c>
      <c r="EA42" s="2">
        <f t="shared" si="52"/>
        <v>1</v>
      </c>
      <c r="EB42" s="2">
        <f t="shared" si="52"/>
        <v>1</v>
      </c>
      <c r="EC42" s="2">
        <f t="shared" si="52"/>
        <v>1</v>
      </c>
      <c r="ED42" s="2">
        <f t="shared" si="52"/>
        <v>1</v>
      </c>
      <c r="EE42" s="2">
        <f t="shared" si="52"/>
        <v>1</v>
      </c>
      <c r="EF42" s="2">
        <f t="shared" si="52"/>
        <v>1</v>
      </c>
      <c r="EG42" s="2">
        <f t="shared" si="52"/>
        <v>1</v>
      </c>
      <c r="EH42" s="2">
        <f t="shared" si="52"/>
        <v>1</v>
      </c>
      <c r="EI42" s="2">
        <f t="shared" si="52"/>
        <v>1</v>
      </c>
      <c r="EJ42" s="2">
        <f t="shared" si="52"/>
        <v>1</v>
      </c>
      <c r="EK42" s="2">
        <f t="shared" si="52"/>
        <v>1</v>
      </c>
      <c r="EL42" s="2">
        <f t="shared" si="52"/>
        <v>1</v>
      </c>
      <c r="EM42" s="2">
        <f t="shared" si="52"/>
        <v>1</v>
      </c>
      <c r="EN42" s="2">
        <f t="shared" si="52"/>
        <v>1</v>
      </c>
      <c r="EO42" s="2">
        <f t="shared" si="52"/>
        <v>1</v>
      </c>
      <c r="EP42" s="2">
        <f t="shared" si="52"/>
        <v>1</v>
      </c>
      <c r="EQ42" s="2">
        <f t="shared" si="52"/>
        <v>1</v>
      </c>
      <c r="ER42" s="2">
        <f t="shared" si="52"/>
        <v>1</v>
      </c>
      <c r="ES42" s="2">
        <f t="shared" si="52"/>
        <v>1</v>
      </c>
      <c r="ET42" s="2">
        <f t="shared" si="52"/>
        <v>1</v>
      </c>
    </row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</sheetData>
  <sheetProtection password="CE24" sheet="1"/>
  <printOptions/>
  <pageMargins left="0.7" right="0.7" top="0.75" bottom="0.7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Admin</cp:lastModifiedBy>
  <cp:lastPrinted>2017-04-26T06:53:08Z</cp:lastPrinted>
  <dcterms:created xsi:type="dcterms:W3CDTF">2012-06-03T17:13:36Z</dcterms:created>
  <dcterms:modified xsi:type="dcterms:W3CDTF">2024-05-13T14:59:44Z</dcterms:modified>
  <cp:category/>
  <cp:version/>
  <cp:contentType/>
  <cp:contentStatus/>
</cp:coreProperties>
</file>